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BB\Downloads\"/>
    </mc:Choice>
  </mc:AlternateContent>
  <bookViews>
    <workbookView xWindow="0" yWindow="0" windowWidth="15345" windowHeight="4650" activeTab="1"/>
  </bookViews>
  <sheets>
    <sheet name="birinci ogretim" sheetId="1" r:id="rId1"/>
    <sheet name="ikinci ogretim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" i="1" l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2" i="1"/>
  <c r="W3" i="2" l="1"/>
  <c r="X3" i="2"/>
  <c r="Y3" i="2"/>
  <c r="Z3" i="2"/>
  <c r="AA3" i="2"/>
  <c r="AB3" i="2"/>
  <c r="W4" i="2"/>
  <c r="X4" i="2"/>
  <c r="Y4" i="2"/>
  <c r="Z4" i="2"/>
  <c r="AA4" i="2"/>
  <c r="AB4" i="2"/>
  <c r="W5" i="2"/>
  <c r="X5" i="2"/>
  <c r="Y5" i="2"/>
  <c r="Z5" i="2"/>
  <c r="AA5" i="2"/>
  <c r="AB5" i="2"/>
  <c r="W6" i="2"/>
  <c r="X6" i="2"/>
  <c r="Y6" i="2"/>
  <c r="Z6" i="2"/>
  <c r="AA6" i="2"/>
  <c r="AB6" i="2"/>
  <c r="W7" i="2"/>
  <c r="X7" i="2"/>
  <c r="Y7" i="2"/>
  <c r="Z7" i="2"/>
  <c r="AA7" i="2"/>
  <c r="AB7" i="2"/>
  <c r="W8" i="2"/>
  <c r="X8" i="2"/>
  <c r="Y8" i="2"/>
  <c r="Z8" i="2"/>
  <c r="AA8" i="2"/>
  <c r="AB8" i="2"/>
  <c r="W9" i="2"/>
  <c r="X9" i="2"/>
  <c r="Y9" i="2"/>
  <c r="Z9" i="2"/>
  <c r="AA9" i="2"/>
  <c r="AB9" i="2"/>
  <c r="W10" i="2"/>
  <c r="X10" i="2"/>
  <c r="Y10" i="2"/>
  <c r="Z10" i="2"/>
  <c r="AA10" i="2"/>
  <c r="AB10" i="2"/>
  <c r="W11" i="2"/>
  <c r="X11" i="2"/>
  <c r="Y11" i="2"/>
  <c r="Z11" i="2"/>
  <c r="AA11" i="2"/>
  <c r="AB11" i="2"/>
  <c r="W12" i="2"/>
  <c r="X12" i="2"/>
  <c r="Y12" i="2"/>
  <c r="Z12" i="2"/>
  <c r="AA12" i="2"/>
  <c r="AB12" i="2"/>
  <c r="W13" i="2"/>
  <c r="X13" i="2"/>
  <c r="Y13" i="2"/>
  <c r="Z13" i="2"/>
  <c r="AA13" i="2"/>
  <c r="AB13" i="2"/>
  <c r="W14" i="2"/>
  <c r="X14" i="2"/>
  <c r="Y14" i="2"/>
  <c r="Z14" i="2"/>
  <c r="AA14" i="2"/>
  <c r="AB14" i="2"/>
  <c r="W15" i="2"/>
  <c r="X15" i="2"/>
  <c r="Y15" i="2"/>
  <c r="Z15" i="2"/>
  <c r="AA15" i="2"/>
  <c r="AB15" i="2"/>
  <c r="W16" i="2"/>
  <c r="X16" i="2"/>
  <c r="Y16" i="2"/>
  <c r="Z16" i="2"/>
  <c r="AA16" i="2"/>
  <c r="AB16" i="2"/>
  <c r="W17" i="2"/>
  <c r="X17" i="2"/>
  <c r="Y17" i="2"/>
  <c r="Z17" i="2"/>
  <c r="AA17" i="2"/>
  <c r="AB17" i="2"/>
  <c r="W18" i="2"/>
  <c r="X18" i="2"/>
  <c r="Y18" i="2"/>
  <c r="Z18" i="2"/>
  <c r="AA18" i="2"/>
  <c r="AB18" i="2"/>
  <c r="W19" i="2"/>
  <c r="X19" i="2"/>
  <c r="Y19" i="2"/>
  <c r="Z19" i="2"/>
  <c r="AA19" i="2"/>
  <c r="AB19" i="2"/>
  <c r="W20" i="2"/>
  <c r="X20" i="2"/>
  <c r="Y20" i="2"/>
  <c r="Z20" i="2"/>
  <c r="AA20" i="2"/>
  <c r="AB20" i="2"/>
  <c r="W21" i="2"/>
  <c r="X21" i="2"/>
  <c r="Y21" i="2"/>
  <c r="Z21" i="2"/>
  <c r="AA21" i="2"/>
  <c r="AB21" i="2"/>
  <c r="W22" i="2"/>
  <c r="X22" i="2"/>
  <c r="Y22" i="2"/>
  <c r="Z22" i="2"/>
  <c r="AA22" i="2"/>
  <c r="AB22" i="2"/>
  <c r="W23" i="2"/>
  <c r="X23" i="2"/>
  <c r="Y23" i="2"/>
  <c r="Z23" i="2"/>
  <c r="AA23" i="2"/>
  <c r="AB23" i="2"/>
  <c r="W24" i="2"/>
  <c r="X24" i="2"/>
  <c r="Y24" i="2"/>
  <c r="Z24" i="2"/>
  <c r="AA24" i="2"/>
  <c r="AB24" i="2"/>
  <c r="W25" i="2"/>
  <c r="X25" i="2"/>
  <c r="Y25" i="2"/>
  <c r="Z25" i="2"/>
  <c r="AA25" i="2"/>
  <c r="AB25" i="2"/>
  <c r="W26" i="2"/>
  <c r="X26" i="2"/>
  <c r="Y26" i="2"/>
  <c r="Z26" i="2"/>
  <c r="AA26" i="2"/>
  <c r="AB26" i="2"/>
  <c r="W27" i="2"/>
  <c r="X27" i="2"/>
  <c r="Y27" i="2"/>
  <c r="Z27" i="2"/>
  <c r="AA27" i="2"/>
  <c r="AB27" i="2"/>
  <c r="W28" i="2"/>
  <c r="X28" i="2"/>
  <c r="Y28" i="2"/>
  <c r="Z28" i="2"/>
  <c r="AA28" i="2"/>
  <c r="AB28" i="2"/>
  <c r="W29" i="2"/>
  <c r="X29" i="2"/>
  <c r="Y29" i="2"/>
  <c r="Z29" i="2"/>
  <c r="AA29" i="2"/>
  <c r="AB29" i="2"/>
  <c r="W30" i="2"/>
  <c r="X30" i="2"/>
  <c r="Y30" i="2"/>
  <c r="Z30" i="2"/>
  <c r="AA30" i="2"/>
  <c r="AB30" i="2"/>
  <c r="W31" i="2"/>
  <c r="X31" i="2"/>
  <c r="Y31" i="2"/>
  <c r="Z31" i="2"/>
  <c r="AA31" i="2"/>
  <c r="AB31" i="2"/>
  <c r="W32" i="2"/>
  <c r="X32" i="2"/>
  <c r="Y32" i="2"/>
  <c r="Z32" i="2"/>
  <c r="AA32" i="2"/>
  <c r="AB32" i="2"/>
  <c r="W33" i="2"/>
  <c r="X33" i="2"/>
  <c r="Y33" i="2"/>
  <c r="Z33" i="2"/>
  <c r="AA33" i="2"/>
  <c r="AB33" i="2"/>
  <c r="W34" i="2"/>
  <c r="X34" i="2"/>
  <c r="Y34" i="2"/>
  <c r="Z34" i="2"/>
  <c r="AA34" i="2"/>
  <c r="AB34" i="2"/>
  <c r="W35" i="2"/>
  <c r="X35" i="2"/>
  <c r="Y35" i="2"/>
  <c r="Z35" i="2"/>
  <c r="AA35" i="2"/>
  <c r="AB35" i="2"/>
  <c r="W36" i="2"/>
  <c r="X36" i="2"/>
  <c r="Y36" i="2"/>
  <c r="Z36" i="2"/>
  <c r="AA36" i="2"/>
  <c r="AB36" i="2"/>
  <c r="W37" i="2"/>
  <c r="X37" i="2"/>
  <c r="Y37" i="2"/>
  <c r="Z37" i="2"/>
  <c r="AA37" i="2"/>
  <c r="AB37" i="2"/>
  <c r="W38" i="2"/>
  <c r="X38" i="2"/>
  <c r="Y38" i="2"/>
  <c r="Z38" i="2"/>
  <c r="AA38" i="2"/>
  <c r="AB38" i="2"/>
  <c r="W39" i="2"/>
  <c r="X39" i="2"/>
  <c r="Y39" i="2"/>
  <c r="Z39" i="2"/>
  <c r="AA39" i="2"/>
  <c r="AB39" i="2"/>
  <c r="W40" i="2"/>
  <c r="X40" i="2"/>
  <c r="Y40" i="2"/>
  <c r="Z40" i="2"/>
  <c r="AA40" i="2"/>
  <c r="AB40" i="2"/>
  <c r="W41" i="2"/>
  <c r="X41" i="2"/>
  <c r="Y41" i="2"/>
  <c r="Z41" i="2"/>
  <c r="AA41" i="2"/>
  <c r="AB41" i="2"/>
  <c r="W42" i="2"/>
  <c r="X42" i="2"/>
  <c r="Y42" i="2"/>
  <c r="Z42" i="2"/>
  <c r="AA42" i="2"/>
  <c r="AB42" i="2"/>
  <c r="W43" i="2"/>
  <c r="X43" i="2"/>
  <c r="Y43" i="2"/>
  <c r="Z43" i="2"/>
  <c r="AA43" i="2"/>
  <c r="AB43" i="2"/>
  <c r="W44" i="2"/>
  <c r="X44" i="2"/>
  <c r="Y44" i="2"/>
  <c r="Z44" i="2"/>
  <c r="AA44" i="2"/>
  <c r="AB44" i="2"/>
  <c r="W45" i="2"/>
  <c r="X45" i="2"/>
  <c r="Y45" i="2"/>
  <c r="Z45" i="2"/>
  <c r="AA45" i="2"/>
  <c r="AB45" i="2"/>
  <c r="W46" i="2"/>
  <c r="X46" i="2"/>
  <c r="Y46" i="2"/>
  <c r="Z46" i="2"/>
  <c r="AA46" i="2"/>
  <c r="AB46" i="2"/>
  <c r="W47" i="2"/>
  <c r="X47" i="2"/>
  <c r="Y47" i="2"/>
  <c r="Z47" i="2"/>
  <c r="AA47" i="2"/>
  <c r="AB47" i="2"/>
  <c r="W48" i="2"/>
  <c r="X48" i="2"/>
  <c r="Y48" i="2"/>
  <c r="Z48" i="2"/>
  <c r="AA48" i="2"/>
  <c r="AB48" i="2"/>
  <c r="W49" i="2"/>
  <c r="X49" i="2"/>
  <c r="Y49" i="2"/>
  <c r="Z49" i="2"/>
  <c r="AA49" i="2"/>
  <c r="AB49" i="2"/>
  <c r="W50" i="2"/>
  <c r="X50" i="2"/>
  <c r="Y50" i="2"/>
  <c r="Z50" i="2"/>
  <c r="AA50" i="2"/>
  <c r="AB50" i="2"/>
  <c r="W51" i="2"/>
  <c r="X51" i="2"/>
  <c r="Y51" i="2"/>
  <c r="Z51" i="2"/>
  <c r="AA51" i="2"/>
  <c r="AB51" i="2"/>
  <c r="W52" i="2"/>
  <c r="X52" i="2"/>
  <c r="Y52" i="2"/>
  <c r="Z52" i="2"/>
  <c r="AA52" i="2"/>
  <c r="AB52" i="2"/>
  <c r="W53" i="2"/>
  <c r="X53" i="2"/>
  <c r="Y53" i="2"/>
  <c r="Z53" i="2"/>
  <c r="AA53" i="2"/>
  <c r="AB53" i="2"/>
  <c r="W54" i="2"/>
  <c r="X54" i="2"/>
  <c r="Y54" i="2"/>
  <c r="Z54" i="2"/>
  <c r="AA54" i="2"/>
  <c r="AB54" i="2"/>
  <c r="W55" i="2"/>
  <c r="X55" i="2"/>
  <c r="Y55" i="2"/>
  <c r="Z55" i="2"/>
  <c r="AA55" i="2"/>
  <c r="AB55" i="2"/>
  <c r="W56" i="2"/>
  <c r="X56" i="2"/>
  <c r="Y56" i="2"/>
  <c r="Z56" i="2"/>
  <c r="AA56" i="2"/>
  <c r="AB56" i="2"/>
  <c r="W57" i="2"/>
  <c r="X57" i="2"/>
  <c r="Y57" i="2"/>
  <c r="Z57" i="2"/>
  <c r="AA57" i="2"/>
  <c r="AB57" i="2"/>
  <c r="W58" i="2"/>
  <c r="X58" i="2"/>
  <c r="Y58" i="2"/>
  <c r="Z58" i="2"/>
  <c r="AA58" i="2"/>
  <c r="AB58" i="2"/>
  <c r="W59" i="2"/>
  <c r="X59" i="2"/>
  <c r="Y59" i="2"/>
  <c r="Z59" i="2"/>
  <c r="AA59" i="2"/>
  <c r="AB59" i="2"/>
  <c r="W60" i="2"/>
  <c r="X60" i="2"/>
  <c r="Y60" i="2"/>
  <c r="Z60" i="2"/>
  <c r="AA60" i="2"/>
  <c r="AB60" i="2"/>
  <c r="W61" i="2"/>
  <c r="X61" i="2"/>
  <c r="Y61" i="2"/>
  <c r="Z61" i="2"/>
  <c r="AA61" i="2"/>
  <c r="AB61" i="2"/>
  <c r="W62" i="2"/>
  <c r="X62" i="2"/>
  <c r="Y62" i="2"/>
  <c r="Z62" i="2"/>
  <c r="AA62" i="2"/>
  <c r="AB62" i="2"/>
  <c r="W63" i="2"/>
  <c r="X63" i="2"/>
  <c r="Y63" i="2"/>
  <c r="Z63" i="2"/>
  <c r="AA63" i="2"/>
  <c r="AB63" i="2"/>
  <c r="W64" i="2"/>
  <c r="X64" i="2"/>
  <c r="Y64" i="2"/>
  <c r="Z64" i="2"/>
  <c r="AA64" i="2"/>
  <c r="AB64" i="2"/>
  <c r="W65" i="2"/>
  <c r="X65" i="2"/>
  <c r="Y65" i="2"/>
  <c r="Z65" i="2"/>
  <c r="AA65" i="2"/>
  <c r="AB65" i="2"/>
  <c r="W66" i="2"/>
  <c r="X66" i="2"/>
  <c r="Y66" i="2"/>
  <c r="Z66" i="2"/>
  <c r="AA66" i="2"/>
  <c r="AB66" i="2"/>
  <c r="W67" i="2"/>
  <c r="X67" i="2"/>
  <c r="Y67" i="2"/>
  <c r="Z67" i="2"/>
  <c r="AA67" i="2"/>
  <c r="AB67" i="2"/>
  <c r="W68" i="2"/>
  <c r="X68" i="2"/>
  <c r="Y68" i="2"/>
  <c r="Z68" i="2"/>
  <c r="AA68" i="2"/>
  <c r="AB68" i="2"/>
  <c r="W69" i="2"/>
  <c r="X69" i="2"/>
  <c r="Y69" i="2"/>
  <c r="Z69" i="2"/>
  <c r="AA69" i="2"/>
  <c r="AB69" i="2"/>
  <c r="W70" i="2"/>
  <c r="X70" i="2"/>
  <c r="Y70" i="2"/>
  <c r="Z70" i="2"/>
  <c r="AA70" i="2"/>
  <c r="AB70" i="2"/>
  <c r="W71" i="2"/>
  <c r="X71" i="2"/>
  <c r="Y71" i="2"/>
  <c r="Z71" i="2"/>
  <c r="AA71" i="2"/>
  <c r="AB71" i="2"/>
  <c r="W72" i="2"/>
  <c r="X72" i="2"/>
  <c r="Y72" i="2"/>
  <c r="Z72" i="2"/>
  <c r="AA72" i="2"/>
  <c r="AB72" i="2"/>
  <c r="W73" i="2"/>
  <c r="X73" i="2"/>
  <c r="Y73" i="2"/>
  <c r="Z73" i="2"/>
  <c r="AA73" i="2"/>
  <c r="AB73" i="2"/>
  <c r="W74" i="2"/>
  <c r="X74" i="2"/>
  <c r="Y74" i="2"/>
  <c r="Z74" i="2"/>
  <c r="AA74" i="2"/>
  <c r="AB74" i="2"/>
  <c r="W75" i="2"/>
  <c r="X75" i="2"/>
  <c r="Y75" i="2"/>
  <c r="Z75" i="2"/>
  <c r="AA75" i="2"/>
  <c r="AB75" i="2"/>
  <c r="W76" i="2"/>
  <c r="X76" i="2"/>
  <c r="Y76" i="2"/>
  <c r="Z76" i="2"/>
  <c r="AA76" i="2"/>
  <c r="AB76" i="2"/>
  <c r="W77" i="2"/>
  <c r="X77" i="2"/>
  <c r="Y77" i="2"/>
  <c r="Z77" i="2"/>
  <c r="AA77" i="2"/>
  <c r="AB77" i="2"/>
  <c r="W78" i="2"/>
  <c r="X78" i="2"/>
  <c r="Y78" i="2"/>
  <c r="Z78" i="2"/>
  <c r="AA78" i="2"/>
  <c r="AB78" i="2"/>
  <c r="W79" i="2"/>
  <c r="X79" i="2"/>
  <c r="Y79" i="2"/>
  <c r="Z79" i="2"/>
  <c r="AA79" i="2"/>
  <c r="AB79" i="2"/>
  <c r="W80" i="2"/>
  <c r="X80" i="2"/>
  <c r="Y80" i="2"/>
  <c r="Z80" i="2"/>
  <c r="AA80" i="2"/>
  <c r="AB80" i="2"/>
  <c r="W81" i="2"/>
  <c r="X81" i="2"/>
  <c r="Y81" i="2"/>
  <c r="Z81" i="2"/>
  <c r="AA81" i="2"/>
  <c r="AB81" i="2"/>
  <c r="W82" i="2"/>
  <c r="X82" i="2"/>
  <c r="Y82" i="2"/>
  <c r="Z82" i="2"/>
  <c r="AA82" i="2"/>
  <c r="AB82" i="2"/>
  <c r="W83" i="2"/>
  <c r="X83" i="2"/>
  <c r="Y83" i="2"/>
  <c r="Z83" i="2"/>
  <c r="AA83" i="2"/>
  <c r="AB83" i="2"/>
  <c r="W84" i="2"/>
  <c r="X84" i="2"/>
  <c r="Y84" i="2"/>
  <c r="Z84" i="2"/>
  <c r="AA84" i="2"/>
  <c r="AB84" i="2"/>
  <c r="W85" i="2"/>
  <c r="X85" i="2"/>
  <c r="Y85" i="2"/>
  <c r="Z85" i="2"/>
  <c r="AA85" i="2"/>
  <c r="AB85" i="2"/>
  <c r="W86" i="2"/>
  <c r="X86" i="2"/>
  <c r="Y86" i="2"/>
  <c r="Z86" i="2"/>
  <c r="AA86" i="2"/>
  <c r="AB86" i="2"/>
  <c r="W87" i="2"/>
  <c r="X87" i="2"/>
  <c r="Y87" i="2"/>
  <c r="Z87" i="2"/>
  <c r="AA87" i="2"/>
  <c r="AB87" i="2"/>
  <c r="W88" i="2"/>
  <c r="X88" i="2"/>
  <c r="Y88" i="2"/>
  <c r="Z88" i="2"/>
  <c r="AA88" i="2"/>
  <c r="AB88" i="2"/>
  <c r="W89" i="2"/>
  <c r="X89" i="2"/>
  <c r="Y89" i="2"/>
  <c r="Z89" i="2"/>
  <c r="AA89" i="2"/>
  <c r="AB89" i="2"/>
  <c r="W90" i="2"/>
  <c r="X90" i="2"/>
  <c r="Y90" i="2"/>
  <c r="Z90" i="2"/>
  <c r="AA90" i="2"/>
  <c r="AB90" i="2"/>
  <c r="W91" i="2"/>
  <c r="X91" i="2"/>
  <c r="Y91" i="2"/>
  <c r="Z91" i="2"/>
  <c r="AA91" i="2"/>
  <c r="AB91" i="2"/>
  <c r="W92" i="2"/>
  <c r="X92" i="2"/>
  <c r="Y92" i="2"/>
  <c r="Z92" i="2"/>
  <c r="AA92" i="2"/>
  <c r="AB92" i="2"/>
  <c r="W93" i="2"/>
  <c r="X93" i="2"/>
  <c r="Y93" i="2"/>
  <c r="Z93" i="2"/>
  <c r="AA93" i="2"/>
  <c r="AB93" i="2"/>
  <c r="W94" i="2"/>
  <c r="X94" i="2"/>
  <c r="Y94" i="2"/>
  <c r="Z94" i="2"/>
  <c r="AA94" i="2"/>
  <c r="AB94" i="2"/>
  <c r="W95" i="2"/>
  <c r="X95" i="2"/>
  <c r="Y95" i="2"/>
  <c r="Z95" i="2"/>
  <c r="AA95" i="2"/>
  <c r="AB95" i="2"/>
  <c r="W96" i="2"/>
  <c r="X96" i="2"/>
  <c r="Y96" i="2"/>
  <c r="Z96" i="2"/>
  <c r="AA96" i="2"/>
  <c r="AB96" i="2"/>
  <c r="W97" i="2"/>
  <c r="X97" i="2"/>
  <c r="Y97" i="2"/>
  <c r="Z97" i="2"/>
  <c r="AA97" i="2"/>
  <c r="AB97" i="2"/>
  <c r="W98" i="2"/>
  <c r="X98" i="2"/>
  <c r="Y98" i="2"/>
  <c r="Z98" i="2"/>
  <c r="AA98" i="2"/>
  <c r="AB98" i="2"/>
  <c r="W99" i="2"/>
  <c r="X99" i="2"/>
  <c r="Y99" i="2"/>
  <c r="Z99" i="2"/>
  <c r="AA99" i="2"/>
  <c r="AB99" i="2"/>
  <c r="W100" i="2"/>
  <c r="X100" i="2"/>
  <c r="Y100" i="2"/>
  <c r="Z100" i="2"/>
  <c r="AA100" i="2"/>
  <c r="AB100" i="2"/>
  <c r="W101" i="2"/>
  <c r="X101" i="2"/>
  <c r="Y101" i="2"/>
  <c r="Z101" i="2"/>
  <c r="AA101" i="2"/>
  <c r="AB101" i="2"/>
  <c r="W102" i="2"/>
  <c r="X102" i="2"/>
  <c r="Y102" i="2"/>
  <c r="Z102" i="2"/>
  <c r="AA102" i="2"/>
  <c r="AB102" i="2"/>
  <c r="W103" i="2"/>
  <c r="X103" i="2"/>
  <c r="Y103" i="2"/>
  <c r="Z103" i="2"/>
  <c r="AA103" i="2"/>
  <c r="AB103" i="2"/>
  <c r="W104" i="2"/>
  <c r="X104" i="2"/>
  <c r="Y104" i="2"/>
  <c r="Z104" i="2"/>
  <c r="AA104" i="2"/>
  <c r="AB104" i="2"/>
  <c r="W105" i="2"/>
  <c r="X105" i="2"/>
  <c r="Y105" i="2"/>
  <c r="Z105" i="2"/>
  <c r="AA105" i="2"/>
  <c r="AB105" i="2"/>
  <c r="W106" i="2"/>
  <c r="X106" i="2"/>
  <c r="Y106" i="2"/>
  <c r="Z106" i="2"/>
  <c r="AA106" i="2"/>
  <c r="AB106" i="2"/>
  <c r="W107" i="2"/>
  <c r="X107" i="2"/>
  <c r="Y107" i="2"/>
  <c r="Z107" i="2"/>
  <c r="AA107" i="2"/>
  <c r="AB107" i="2"/>
  <c r="W108" i="2"/>
  <c r="X108" i="2"/>
  <c r="Y108" i="2"/>
  <c r="Z108" i="2"/>
  <c r="AA108" i="2"/>
  <c r="AB108" i="2"/>
  <c r="W109" i="2"/>
  <c r="X109" i="2"/>
  <c r="Y109" i="2"/>
  <c r="Z109" i="2"/>
  <c r="AA109" i="2"/>
  <c r="AB109" i="2"/>
  <c r="W110" i="2"/>
  <c r="X110" i="2"/>
  <c r="Y110" i="2"/>
  <c r="Z110" i="2"/>
  <c r="AA110" i="2"/>
  <c r="AB110" i="2"/>
  <c r="W111" i="2"/>
  <c r="X111" i="2"/>
  <c r="Y111" i="2"/>
  <c r="Z111" i="2"/>
  <c r="AA111" i="2"/>
  <c r="AB111" i="2"/>
  <c r="W112" i="2"/>
  <c r="X112" i="2"/>
  <c r="Y112" i="2"/>
  <c r="Z112" i="2"/>
  <c r="AA112" i="2"/>
  <c r="AB112" i="2"/>
  <c r="W113" i="2"/>
  <c r="X113" i="2"/>
  <c r="Y113" i="2"/>
  <c r="Z113" i="2"/>
  <c r="AA113" i="2"/>
  <c r="AB113" i="2"/>
  <c r="W114" i="2"/>
  <c r="X114" i="2"/>
  <c r="Y114" i="2"/>
  <c r="Z114" i="2"/>
  <c r="AA114" i="2"/>
  <c r="AB114" i="2"/>
  <c r="W115" i="2"/>
  <c r="X115" i="2"/>
  <c r="Y115" i="2"/>
  <c r="Z115" i="2"/>
  <c r="AA115" i="2"/>
  <c r="AB115" i="2"/>
  <c r="W3" i="1"/>
  <c r="X3" i="1"/>
  <c r="Y3" i="1"/>
  <c r="AB3" i="1"/>
  <c r="W4" i="1"/>
  <c r="X4" i="1"/>
  <c r="Y4" i="1"/>
  <c r="AB4" i="1"/>
  <c r="W5" i="1"/>
  <c r="X5" i="1"/>
  <c r="Y5" i="1"/>
  <c r="AB5" i="1"/>
  <c r="W6" i="1"/>
  <c r="X6" i="1"/>
  <c r="Y6" i="1"/>
  <c r="AB6" i="1"/>
  <c r="W7" i="1"/>
  <c r="X7" i="1"/>
  <c r="Y7" i="1"/>
  <c r="AB7" i="1"/>
  <c r="W8" i="1"/>
  <c r="X8" i="1"/>
  <c r="Y8" i="1"/>
  <c r="AB8" i="1"/>
  <c r="W9" i="1"/>
  <c r="X9" i="1"/>
  <c r="Y9" i="1"/>
  <c r="AB9" i="1"/>
  <c r="W10" i="1"/>
  <c r="X10" i="1"/>
  <c r="Y10" i="1"/>
  <c r="AB10" i="1"/>
  <c r="W11" i="1"/>
  <c r="X11" i="1"/>
  <c r="Y11" i="1"/>
  <c r="AB11" i="1"/>
  <c r="W12" i="1"/>
  <c r="X12" i="1"/>
  <c r="Y12" i="1"/>
  <c r="AB12" i="1"/>
  <c r="W13" i="1"/>
  <c r="X13" i="1"/>
  <c r="Y13" i="1"/>
  <c r="AB13" i="1"/>
  <c r="W14" i="1"/>
  <c r="X14" i="1"/>
  <c r="Y14" i="1"/>
  <c r="AB14" i="1"/>
  <c r="W15" i="1"/>
  <c r="X15" i="1"/>
  <c r="Y15" i="1"/>
  <c r="AB15" i="1"/>
  <c r="W16" i="1"/>
  <c r="X16" i="1"/>
  <c r="Y16" i="1"/>
  <c r="AB16" i="1"/>
  <c r="W17" i="1"/>
  <c r="X17" i="1"/>
  <c r="Y17" i="1"/>
  <c r="AB17" i="1"/>
  <c r="W18" i="1"/>
  <c r="X18" i="1"/>
  <c r="Y18" i="1"/>
  <c r="AB18" i="1"/>
  <c r="W19" i="1"/>
  <c r="X19" i="1"/>
  <c r="Y19" i="1"/>
  <c r="AB19" i="1"/>
  <c r="W20" i="1"/>
  <c r="X20" i="1"/>
  <c r="Y20" i="1"/>
  <c r="AB20" i="1"/>
  <c r="W21" i="1"/>
  <c r="X21" i="1"/>
  <c r="Y21" i="1"/>
  <c r="AB21" i="1"/>
  <c r="W22" i="1"/>
  <c r="X22" i="1"/>
  <c r="Y22" i="1"/>
  <c r="AB22" i="1"/>
  <c r="W23" i="1"/>
  <c r="X23" i="1"/>
  <c r="Y23" i="1"/>
  <c r="AB23" i="1"/>
  <c r="W24" i="1"/>
  <c r="X24" i="1"/>
  <c r="Y24" i="1"/>
  <c r="AB24" i="1"/>
  <c r="W25" i="1"/>
  <c r="X25" i="1"/>
  <c r="Y25" i="1"/>
  <c r="AB25" i="1"/>
  <c r="W26" i="1"/>
  <c r="X26" i="1"/>
  <c r="Y26" i="1"/>
  <c r="AB26" i="1"/>
  <c r="W27" i="1"/>
  <c r="X27" i="1"/>
  <c r="Y27" i="1"/>
  <c r="AB27" i="1"/>
  <c r="W28" i="1"/>
  <c r="X28" i="1"/>
  <c r="Y28" i="1"/>
  <c r="AB28" i="1"/>
  <c r="W29" i="1"/>
  <c r="X29" i="1"/>
  <c r="Y29" i="1"/>
  <c r="AB29" i="1"/>
  <c r="W30" i="1"/>
  <c r="X30" i="1"/>
  <c r="Y30" i="1"/>
  <c r="AB30" i="1"/>
  <c r="W31" i="1"/>
  <c r="X31" i="1"/>
  <c r="Y31" i="1"/>
  <c r="Z31" i="1"/>
  <c r="AA31" i="1"/>
  <c r="AB31" i="1"/>
  <c r="W32" i="1"/>
  <c r="X32" i="1"/>
  <c r="Y32" i="1"/>
  <c r="Z32" i="1"/>
  <c r="AA32" i="1"/>
  <c r="AB32" i="1"/>
  <c r="W33" i="1"/>
  <c r="X33" i="1"/>
  <c r="Y33" i="1"/>
  <c r="Z33" i="1"/>
  <c r="AA33" i="1"/>
  <c r="AB33" i="1"/>
  <c r="W34" i="1"/>
  <c r="X34" i="1"/>
  <c r="Y34" i="1"/>
  <c r="Z34" i="1"/>
  <c r="AA34" i="1"/>
  <c r="AB34" i="1"/>
  <c r="W35" i="1"/>
  <c r="X35" i="1"/>
  <c r="Y35" i="1"/>
  <c r="Z35" i="1"/>
  <c r="AA35" i="1"/>
  <c r="AB35" i="1"/>
  <c r="W36" i="1"/>
  <c r="X36" i="1"/>
  <c r="Y36" i="1"/>
  <c r="Z36" i="1"/>
  <c r="AA36" i="1"/>
  <c r="AB36" i="1"/>
  <c r="W37" i="1"/>
  <c r="X37" i="1"/>
  <c r="Y37" i="1"/>
  <c r="Z37" i="1"/>
  <c r="AA37" i="1"/>
  <c r="AB37" i="1"/>
  <c r="W38" i="1"/>
  <c r="X38" i="1"/>
  <c r="Y38" i="1"/>
  <c r="Z38" i="1"/>
  <c r="AA38" i="1"/>
  <c r="AB38" i="1"/>
  <c r="W39" i="1"/>
  <c r="X39" i="1"/>
  <c r="Y39" i="1"/>
  <c r="Z39" i="1"/>
  <c r="AA39" i="1"/>
  <c r="AB39" i="1"/>
  <c r="W40" i="1"/>
  <c r="X40" i="1"/>
  <c r="Y40" i="1"/>
  <c r="Z40" i="1"/>
  <c r="AA40" i="1"/>
  <c r="AB40" i="1"/>
  <c r="W41" i="1"/>
  <c r="X41" i="1"/>
  <c r="Y41" i="1"/>
  <c r="Z41" i="1"/>
  <c r="AA41" i="1"/>
  <c r="AB41" i="1"/>
  <c r="W42" i="1"/>
  <c r="X42" i="1"/>
  <c r="Y42" i="1"/>
  <c r="Z42" i="1"/>
  <c r="AA42" i="1"/>
  <c r="AB42" i="1"/>
  <c r="W43" i="1"/>
  <c r="X43" i="1"/>
  <c r="Y43" i="1"/>
  <c r="Z43" i="1"/>
  <c r="AA43" i="1"/>
  <c r="AB43" i="1"/>
  <c r="W44" i="1"/>
  <c r="X44" i="1"/>
  <c r="Y44" i="1"/>
  <c r="Z44" i="1"/>
  <c r="AA44" i="1"/>
  <c r="AB44" i="1"/>
  <c r="W45" i="1"/>
  <c r="X45" i="1"/>
  <c r="Y45" i="1"/>
  <c r="Z45" i="1"/>
  <c r="AA45" i="1"/>
  <c r="AB45" i="1"/>
  <c r="W46" i="1"/>
  <c r="X46" i="1"/>
  <c r="Y46" i="1"/>
  <c r="Z46" i="1"/>
  <c r="AA46" i="1"/>
  <c r="AB46" i="1"/>
  <c r="W47" i="1"/>
  <c r="X47" i="1"/>
  <c r="Y47" i="1"/>
  <c r="Z47" i="1"/>
  <c r="AA47" i="1"/>
  <c r="AB47" i="1"/>
  <c r="W48" i="1"/>
  <c r="X48" i="1"/>
  <c r="Y48" i="1"/>
  <c r="Z48" i="1"/>
  <c r="AA48" i="1"/>
  <c r="AB48" i="1"/>
  <c r="W49" i="1"/>
  <c r="X49" i="1"/>
  <c r="Y49" i="1"/>
  <c r="Z49" i="1"/>
  <c r="AA49" i="1"/>
  <c r="AB49" i="1"/>
  <c r="W50" i="1"/>
  <c r="X50" i="1"/>
  <c r="Y50" i="1"/>
  <c r="Z50" i="1"/>
  <c r="AA50" i="1"/>
  <c r="AB50" i="1"/>
  <c r="W51" i="1"/>
  <c r="X51" i="1"/>
  <c r="Y51" i="1"/>
  <c r="Z51" i="1"/>
  <c r="AA51" i="1"/>
  <c r="AB51" i="1"/>
  <c r="W52" i="1"/>
  <c r="X52" i="1"/>
  <c r="Y52" i="1"/>
  <c r="Z52" i="1"/>
  <c r="AA52" i="1"/>
  <c r="AB52" i="1"/>
  <c r="W53" i="1"/>
  <c r="X53" i="1"/>
  <c r="Y53" i="1"/>
  <c r="Z53" i="1"/>
  <c r="AA53" i="1"/>
  <c r="AB53" i="1"/>
  <c r="W54" i="1"/>
  <c r="X54" i="1"/>
  <c r="Y54" i="1"/>
  <c r="Z54" i="1"/>
  <c r="AA54" i="1"/>
  <c r="AB54" i="1"/>
  <c r="W55" i="1"/>
  <c r="X55" i="1"/>
  <c r="Y55" i="1"/>
  <c r="Z55" i="1"/>
  <c r="AA55" i="1"/>
  <c r="AB55" i="1"/>
  <c r="W56" i="1"/>
  <c r="X56" i="1"/>
  <c r="Y56" i="1"/>
  <c r="Z56" i="1"/>
  <c r="AA56" i="1"/>
  <c r="AB56" i="1"/>
  <c r="W57" i="1"/>
  <c r="X57" i="1"/>
  <c r="Y57" i="1"/>
  <c r="Z57" i="1"/>
  <c r="AA57" i="1"/>
  <c r="AB57" i="1"/>
  <c r="W58" i="1"/>
  <c r="X58" i="1"/>
  <c r="Y58" i="1"/>
  <c r="Z58" i="1"/>
  <c r="AA58" i="1"/>
  <c r="AB58" i="1"/>
  <c r="W59" i="1"/>
  <c r="X59" i="1"/>
  <c r="Y59" i="1"/>
  <c r="Z59" i="1"/>
  <c r="AA59" i="1"/>
  <c r="AB59" i="1"/>
  <c r="W60" i="1"/>
  <c r="X60" i="1"/>
  <c r="Y60" i="1"/>
  <c r="Z60" i="1"/>
  <c r="AA60" i="1"/>
  <c r="AB60" i="1"/>
  <c r="W61" i="1"/>
  <c r="X61" i="1"/>
  <c r="Y61" i="1"/>
  <c r="Z61" i="1"/>
  <c r="AA61" i="1"/>
  <c r="AB61" i="1"/>
  <c r="W62" i="1"/>
  <c r="X62" i="1"/>
  <c r="Y62" i="1"/>
  <c r="Z62" i="1"/>
  <c r="AA62" i="1"/>
  <c r="AB62" i="1"/>
  <c r="W63" i="1"/>
  <c r="X63" i="1"/>
  <c r="Y63" i="1"/>
  <c r="Z63" i="1"/>
  <c r="AA63" i="1"/>
  <c r="AB63" i="1"/>
  <c r="W64" i="1"/>
  <c r="X64" i="1"/>
  <c r="Y64" i="1"/>
  <c r="Z64" i="1"/>
  <c r="AA64" i="1"/>
  <c r="AB64" i="1"/>
  <c r="W65" i="1"/>
  <c r="X65" i="1"/>
  <c r="Y65" i="1"/>
  <c r="Z65" i="1"/>
  <c r="AA65" i="1"/>
  <c r="AB65" i="1"/>
  <c r="W66" i="1"/>
  <c r="X66" i="1"/>
  <c r="Y66" i="1"/>
  <c r="Z66" i="1"/>
  <c r="AA66" i="1"/>
  <c r="AB66" i="1"/>
  <c r="W67" i="1"/>
  <c r="X67" i="1"/>
  <c r="Y67" i="1"/>
  <c r="Z67" i="1"/>
  <c r="AA67" i="1"/>
  <c r="AB67" i="1"/>
  <c r="W68" i="1"/>
  <c r="X68" i="1"/>
  <c r="Y68" i="1"/>
  <c r="Z68" i="1"/>
  <c r="AA68" i="1"/>
  <c r="AB68" i="1"/>
  <c r="W69" i="1"/>
  <c r="X69" i="1"/>
  <c r="Y69" i="1"/>
  <c r="Z69" i="1"/>
  <c r="AA69" i="1"/>
  <c r="AB69" i="1"/>
  <c r="W70" i="1"/>
  <c r="X70" i="1"/>
  <c r="Y70" i="1"/>
  <c r="Z70" i="1"/>
  <c r="AA70" i="1"/>
  <c r="AB70" i="1"/>
  <c r="W71" i="1"/>
  <c r="X71" i="1"/>
  <c r="Y71" i="1"/>
  <c r="Z71" i="1"/>
  <c r="AA71" i="1"/>
  <c r="AB71" i="1"/>
  <c r="W72" i="1"/>
  <c r="X72" i="1"/>
  <c r="Y72" i="1"/>
  <c r="Z72" i="1"/>
  <c r="AA72" i="1"/>
  <c r="AB72" i="1"/>
  <c r="W73" i="1"/>
  <c r="X73" i="1"/>
  <c r="Y73" i="1"/>
  <c r="Z73" i="1"/>
  <c r="AA73" i="1"/>
  <c r="AB73" i="1"/>
  <c r="W74" i="1"/>
  <c r="X74" i="1"/>
  <c r="Y74" i="1"/>
  <c r="Z74" i="1"/>
  <c r="AA74" i="1"/>
  <c r="AB74" i="1"/>
  <c r="W75" i="1"/>
  <c r="X75" i="1"/>
  <c r="Y75" i="1"/>
  <c r="Z75" i="1"/>
  <c r="AA75" i="1"/>
  <c r="AB75" i="1"/>
  <c r="W76" i="1"/>
  <c r="X76" i="1"/>
  <c r="Y76" i="1"/>
  <c r="Z76" i="1"/>
  <c r="AA76" i="1"/>
  <c r="AB76" i="1"/>
  <c r="W77" i="1"/>
  <c r="X77" i="1"/>
  <c r="Y77" i="1"/>
  <c r="Z77" i="1"/>
  <c r="AA77" i="1"/>
  <c r="AB77" i="1"/>
  <c r="W78" i="1"/>
  <c r="X78" i="1"/>
  <c r="Y78" i="1"/>
  <c r="Z78" i="1"/>
  <c r="AA78" i="1"/>
  <c r="AB78" i="1"/>
  <c r="W79" i="1"/>
  <c r="X79" i="1"/>
  <c r="Y79" i="1"/>
  <c r="Z79" i="1"/>
  <c r="AA79" i="1"/>
  <c r="AB79" i="1"/>
  <c r="W80" i="1"/>
  <c r="X80" i="1"/>
  <c r="Y80" i="1"/>
  <c r="Z80" i="1"/>
  <c r="AA80" i="1"/>
  <c r="AB80" i="1"/>
  <c r="W81" i="1"/>
  <c r="X81" i="1"/>
  <c r="Y81" i="1"/>
  <c r="Z81" i="1"/>
  <c r="AA81" i="1"/>
  <c r="AB81" i="1"/>
  <c r="W82" i="1"/>
  <c r="X82" i="1"/>
  <c r="Y82" i="1"/>
  <c r="Z82" i="1"/>
  <c r="AA82" i="1"/>
  <c r="AB82" i="1"/>
  <c r="W83" i="1"/>
  <c r="X83" i="1"/>
  <c r="Y83" i="1"/>
  <c r="Z83" i="1"/>
  <c r="AA83" i="1"/>
  <c r="AB83" i="1"/>
  <c r="W84" i="1"/>
  <c r="X84" i="1"/>
  <c r="Y84" i="1"/>
  <c r="Z84" i="1"/>
  <c r="AA84" i="1"/>
  <c r="AB84" i="1"/>
  <c r="W85" i="1"/>
  <c r="X85" i="1"/>
  <c r="Y85" i="1"/>
  <c r="Z85" i="1"/>
  <c r="AA85" i="1"/>
  <c r="AB85" i="1"/>
  <c r="W86" i="1"/>
  <c r="X86" i="1"/>
  <c r="Y86" i="1"/>
  <c r="Z86" i="1"/>
  <c r="AA86" i="1"/>
  <c r="AB86" i="1"/>
  <c r="W87" i="1"/>
  <c r="X87" i="1"/>
  <c r="Y87" i="1"/>
  <c r="Z87" i="1"/>
  <c r="AA87" i="1"/>
  <c r="AB87" i="1"/>
  <c r="W88" i="1"/>
  <c r="X88" i="1"/>
  <c r="Y88" i="1"/>
  <c r="Z88" i="1"/>
  <c r="AA88" i="1"/>
  <c r="AB88" i="1"/>
  <c r="W89" i="1"/>
  <c r="X89" i="1"/>
  <c r="Y89" i="1"/>
  <c r="Z89" i="1"/>
  <c r="AA89" i="1"/>
  <c r="AB89" i="1"/>
  <c r="W90" i="1"/>
  <c r="X90" i="1"/>
  <c r="Y90" i="1"/>
  <c r="Z90" i="1"/>
  <c r="AA90" i="1"/>
  <c r="AB90" i="1"/>
  <c r="W91" i="1"/>
  <c r="X91" i="1"/>
  <c r="Y91" i="1"/>
  <c r="Z91" i="1"/>
  <c r="AA91" i="1"/>
  <c r="AB91" i="1"/>
  <c r="W92" i="1"/>
  <c r="X92" i="1"/>
  <c r="Y92" i="1"/>
  <c r="Z92" i="1"/>
  <c r="AA92" i="1"/>
  <c r="AB92" i="1"/>
  <c r="W93" i="1"/>
  <c r="X93" i="1"/>
  <c r="Y93" i="1"/>
  <c r="Z93" i="1"/>
  <c r="AA93" i="1"/>
  <c r="AB93" i="1"/>
  <c r="W94" i="1"/>
  <c r="X94" i="1"/>
  <c r="Y94" i="1"/>
  <c r="Z94" i="1"/>
  <c r="AA94" i="1"/>
  <c r="AB94" i="1"/>
  <c r="W95" i="1"/>
  <c r="X95" i="1"/>
  <c r="Y95" i="1"/>
  <c r="Z95" i="1"/>
  <c r="AA95" i="1"/>
  <c r="AB95" i="1"/>
  <c r="W96" i="1"/>
  <c r="X96" i="1"/>
  <c r="Y96" i="1"/>
  <c r="Z96" i="1"/>
  <c r="AA96" i="1"/>
  <c r="AB96" i="1"/>
  <c r="W97" i="1"/>
  <c r="X97" i="1"/>
  <c r="Y97" i="1"/>
  <c r="Z97" i="1"/>
  <c r="AA97" i="1"/>
  <c r="AB97" i="1"/>
  <c r="W98" i="1"/>
  <c r="X98" i="1"/>
  <c r="Y98" i="1"/>
  <c r="Z98" i="1"/>
  <c r="AA98" i="1"/>
  <c r="AB98" i="1"/>
  <c r="W99" i="1"/>
  <c r="X99" i="1"/>
  <c r="Y99" i="1"/>
  <c r="Z99" i="1"/>
  <c r="AA99" i="1"/>
  <c r="AB99" i="1"/>
  <c r="W100" i="1"/>
  <c r="X100" i="1"/>
  <c r="Y100" i="1"/>
  <c r="Z100" i="1"/>
  <c r="AA100" i="1"/>
  <c r="AB100" i="1"/>
  <c r="W101" i="1"/>
  <c r="X101" i="1"/>
  <c r="Y101" i="1"/>
  <c r="Z101" i="1"/>
  <c r="AA101" i="1"/>
  <c r="AB101" i="1"/>
  <c r="W102" i="1"/>
  <c r="X102" i="1"/>
  <c r="Y102" i="1"/>
  <c r="Z102" i="1"/>
  <c r="AA102" i="1"/>
  <c r="AB102" i="1"/>
  <c r="W103" i="1"/>
  <c r="X103" i="1"/>
  <c r="Y103" i="1"/>
  <c r="Z103" i="1"/>
  <c r="AA103" i="1"/>
  <c r="AB103" i="1"/>
  <c r="W104" i="1"/>
  <c r="X104" i="1"/>
  <c r="Y104" i="1"/>
  <c r="Z104" i="1"/>
  <c r="AA104" i="1"/>
  <c r="AB104" i="1"/>
  <c r="W105" i="1"/>
  <c r="X105" i="1"/>
  <c r="Y105" i="1"/>
  <c r="Z105" i="1"/>
  <c r="AA105" i="1"/>
  <c r="AB105" i="1"/>
  <c r="W106" i="1"/>
  <c r="X106" i="1"/>
  <c r="Y106" i="1"/>
  <c r="Z106" i="1"/>
  <c r="AA106" i="1"/>
  <c r="AB106" i="1"/>
  <c r="W107" i="1"/>
  <c r="X107" i="1"/>
  <c r="Y107" i="1"/>
  <c r="Z107" i="1"/>
  <c r="AA107" i="1"/>
  <c r="AB107" i="1"/>
  <c r="W108" i="1"/>
  <c r="X108" i="1"/>
  <c r="Y108" i="1"/>
  <c r="Z108" i="1"/>
  <c r="AA108" i="1"/>
  <c r="AB108" i="1"/>
  <c r="W109" i="1"/>
  <c r="X109" i="1"/>
  <c r="Y109" i="1"/>
  <c r="Z109" i="1"/>
  <c r="AA109" i="1"/>
  <c r="AB109" i="1"/>
  <c r="W110" i="1"/>
  <c r="X110" i="1"/>
  <c r="Y110" i="1"/>
  <c r="Z110" i="1"/>
  <c r="AA110" i="1"/>
  <c r="AB110" i="1"/>
  <c r="W111" i="1"/>
  <c r="X111" i="1"/>
  <c r="Y111" i="1"/>
  <c r="Z111" i="1"/>
  <c r="AA111" i="1"/>
  <c r="AB111" i="1"/>
  <c r="W112" i="1"/>
  <c r="X112" i="1"/>
  <c r="Y112" i="1"/>
  <c r="Z112" i="1"/>
  <c r="AA112" i="1"/>
  <c r="AB112" i="1"/>
  <c r="W113" i="1"/>
  <c r="X113" i="1"/>
  <c r="Y113" i="1"/>
  <c r="Z113" i="1"/>
  <c r="AA113" i="1"/>
  <c r="AB113" i="1"/>
  <c r="W114" i="1"/>
  <c r="X114" i="1"/>
  <c r="Y114" i="1"/>
  <c r="Z114" i="1"/>
  <c r="AA114" i="1"/>
  <c r="AB114" i="1"/>
  <c r="W115" i="1"/>
  <c r="X115" i="1"/>
  <c r="Y115" i="1"/>
  <c r="Z115" i="1"/>
  <c r="AA115" i="1"/>
  <c r="AB115" i="1"/>
  <c r="W116" i="1"/>
  <c r="X116" i="1"/>
  <c r="Y116" i="1"/>
  <c r="Z116" i="1"/>
  <c r="AA116" i="1"/>
  <c r="AB116" i="1"/>
  <c r="W117" i="1"/>
  <c r="X117" i="1"/>
  <c r="Y117" i="1"/>
  <c r="Z117" i="1"/>
  <c r="AA117" i="1"/>
  <c r="AB117" i="1"/>
  <c r="W118" i="1"/>
  <c r="X118" i="1"/>
  <c r="Y118" i="1"/>
  <c r="Z118" i="1"/>
  <c r="AA118" i="1"/>
  <c r="AB118" i="1"/>
  <c r="W119" i="1"/>
  <c r="X119" i="1"/>
  <c r="Y119" i="1"/>
  <c r="Z119" i="1"/>
  <c r="AA119" i="1"/>
  <c r="AB119" i="1"/>
  <c r="AC42" i="2" l="1"/>
  <c r="AD42" i="2" s="1"/>
  <c r="AC55" i="2"/>
  <c r="AD55" i="2" s="1"/>
  <c r="AC26" i="1"/>
  <c r="AD26" i="1" s="1"/>
  <c r="AC16" i="1"/>
  <c r="AD16" i="1" s="1"/>
  <c r="AC28" i="2"/>
  <c r="AD28" i="2" s="1"/>
  <c r="AC99" i="1"/>
  <c r="AD99" i="1" s="1"/>
  <c r="AC94" i="1"/>
  <c r="AD94" i="1" s="1"/>
  <c r="AC54" i="1"/>
  <c r="AD54" i="1" s="1"/>
  <c r="AC46" i="1"/>
  <c r="AD46" i="1" s="1"/>
  <c r="AC12" i="1"/>
  <c r="AD12" i="1" s="1"/>
  <c r="AC88" i="2"/>
  <c r="AD88" i="2" s="1"/>
  <c r="AC86" i="2"/>
  <c r="AD86" i="2" s="1"/>
  <c r="AC84" i="2"/>
  <c r="AD84" i="2" s="1"/>
  <c r="AC78" i="2"/>
  <c r="AD78" i="2" s="1"/>
  <c r="AC63" i="2"/>
  <c r="AD63" i="2" s="1"/>
  <c r="AC59" i="2"/>
  <c r="AD59" i="2" s="1"/>
  <c r="AC29" i="2"/>
  <c r="AD29" i="2" s="1"/>
  <c r="AC18" i="2"/>
  <c r="AD18" i="2" s="1"/>
  <c r="AC119" i="1"/>
  <c r="AD119" i="1" s="1"/>
  <c r="AC64" i="1"/>
  <c r="AD64" i="1" s="1"/>
  <c r="AC38" i="1"/>
  <c r="AD38" i="1" s="1"/>
  <c r="AC10" i="2"/>
  <c r="AD10" i="2" s="1"/>
  <c r="AC109" i="1"/>
  <c r="AD109" i="1" s="1"/>
  <c r="AC95" i="1"/>
  <c r="AD95" i="1" s="1"/>
  <c r="AC81" i="1"/>
  <c r="AD81" i="1" s="1"/>
  <c r="AC50" i="1"/>
  <c r="AD50" i="1" s="1"/>
  <c r="AC48" i="1"/>
  <c r="AD48" i="1" s="1"/>
  <c r="AC42" i="1"/>
  <c r="AD42" i="1" s="1"/>
  <c r="AC30" i="1"/>
  <c r="AD30" i="1" s="1"/>
  <c r="AC29" i="1"/>
  <c r="AD29" i="1" s="1"/>
  <c r="AC112" i="1"/>
  <c r="AD112" i="1" s="1"/>
  <c r="AC82" i="1"/>
  <c r="AD82" i="1" s="1"/>
  <c r="AC71" i="1"/>
  <c r="AD71" i="1" s="1"/>
  <c r="AC61" i="1"/>
  <c r="AD61" i="1" s="1"/>
  <c r="AC34" i="1"/>
  <c r="AD34" i="1" s="1"/>
  <c r="AC18" i="1"/>
  <c r="AD18" i="1" s="1"/>
  <c r="AC13" i="1"/>
  <c r="AD13" i="1" s="1"/>
  <c r="AC113" i="1"/>
  <c r="AD113" i="1" s="1"/>
  <c r="AC103" i="1"/>
  <c r="AD103" i="1" s="1"/>
  <c r="AC88" i="1"/>
  <c r="AD88" i="1" s="1"/>
  <c r="AC73" i="1"/>
  <c r="AD73" i="1" s="1"/>
  <c r="AC68" i="1"/>
  <c r="AD68" i="1" s="1"/>
  <c r="AC58" i="1"/>
  <c r="AD58" i="1" s="1"/>
  <c r="AC57" i="1"/>
  <c r="AD57" i="1" s="1"/>
  <c r="AC4" i="1"/>
  <c r="AD4" i="1" s="1"/>
  <c r="AC74" i="2"/>
  <c r="AD74" i="2" s="1"/>
  <c r="AC81" i="2"/>
  <c r="AD81" i="2" s="1"/>
  <c r="AC66" i="2"/>
  <c r="AD66" i="2" s="1"/>
  <c r="AC49" i="2"/>
  <c r="AD49" i="2" s="1"/>
  <c r="AC45" i="2"/>
  <c r="AD45" i="2" s="1"/>
  <c r="AC14" i="2"/>
  <c r="AD14" i="2" s="1"/>
  <c r="AC114" i="2"/>
  <c r="AD114" i="2" s="1"/>
  <c r="AC112" i="2"/>
  <c r="AD112" i="2" s="1"/>
  <c r="AC110" i="2"/>
  <c r="AD110" i="2" s="1"/>
  <c r="AC70" i="2"/>
  <c r="AD70" i="2" s="1"/>
  <c r="AC54" i="2"/>
  <c r="AD54" i="2" s="1"/>
  <c r="AC35" i="2"/>
  <c r="AD35" i="2" s="1"/>
  <c r="AC32" i="2"/>
  <c r="AD32" i="2" s="1"/>
  <c r="AC15" i="2"/>
  <c r="AD15" i="2" s="1"/>
  <c r="AC7" i="2"/>
  <c r="AD7" i="2" s="1"/>
  <c r="AC41" i="2"/>
  <c r="AD41" i="2" s="1"/>
  <c r="AC25" i="2"/>
  <c r="AD25" i="2" s="1"/>
  <c r="AC22" i="2"/>
  <c r="AD22" i="2" s="1"/>
  <c r="AC37" i="2"/>
  <c r="AD37" i="2" s="1"/>
  <c r="AC115" i="2"/>
  <c r="AD115" i="2" s="1"/>
  <c r="AC113" i="2"/>
  <c r="AD113" i="2" s="1"/>
  <c r="AC106" i="2"/>
  <c r="AD106" i="2" s="1"/>
  <c r="AC102" i="2"/>
  <c r="AD102" i="2" s="1"/>
  <c r="AC98" i="2"/>
  <c r="AD98" i="2" s="1"/>
  <c r="AC92" i="2"/>
  <c r="AD92" i="2" s="1"/>
  <c r="AC79" i="2"/>
  <c r="AD79" i="2" s="1"/>
  <c r="AC67" i="2"/>
  <c r="AD67" i="2" s="1"/>
  <c r="AC64" i="2"/>
  <c r="AD64" i="2" s="1"/>
  <c r="AC50" i="2"/>
  <c r="AD50" i="2" s="1"/>
  <c r="AC38" i="2"/>
  <c r="AD38" i="2" s="1"/>
  <c r="AC24" i="2"/>
  <c r="AD24" i="2" s="1"/>
  <c r="AC13" i="2"/>
  <c r="AD13" i="2" s="1"/>
  <c r="AC4" i="2"/>
  <c r="AD4" i="2" s="1"/>
  <c r="AC90" i="2"/>
  <c r="AD90" i="2" s="1"/>
  <c r="AC111" i="2"/>
  <c r="AD111" i="2" s="1"/>
  <c r="AC109" i="2"/>
  <c r="AD109" i="2" s="1"/>
  <c r="AC107" i="2"/>
  <c r="AD107" i="2" s="1"/>
  <c r="AC103" i="2"/>
  <c r="AD103" i="2" s="1"/>
  <c r="AC99" i="2"/>
  <c r="AD99" i="2" s="1"/>
  <c r="AC96" i="2"/>
  <c r="AD96" i="2" s="1"/>
  <c r="AC23" i="2"/>
  <c r="AD23" i="2" s="1"/>
  <c r="AC11" i="2"/>
  <c r="AD11" i="2" s="1"/>
  <c r="AC3" i="2"/>
  <c r="AD3" i="2" s="1"/>
  <c r="AC94" i="2"/>
  <c r="AD94" i="2" s="1"/>
  <c r="AC108" i="2"/>
  <c r="AD108" i="2" s="1"/>
  <c r="AC105" i="2"/>
  <c r="AD105" i="2" s="1"/>
  <c r="AC104" i="2"/>
  <c r="AD104" i="2" s="1"/>
  <c r="AC101" i="2"/>
  <c r="AD101" i="2" s="1"/>
  <c r="AC100" i="2"/>
  <c r="AD100" i="2" s="1"/>
  <c r="AC97" i="2"/>
  <c r="AD97" i="2" s="1"/>
  <c r="AC93" i="2"/>
  <c r="AD93" i="2" s="1"/>
  <c r="AC91" i="2"/>
  <c r="AD91" i="2" s="1"/>
  <c r="AC80" i="2"/>
  <c r="AD80" i="2" s="1"/>
  <c r="AC71" i="2"/>
  <c r="AD71" i="2" s="1"/>
  <c r="AC56" i="2"/>
  <c r="AD56" i="2" s="1"/>
  <c r="AC30" i="2"/>
  <c r="AD30" i="2" s="1"/>
  <c r="AC80" i="1"/>
  <c r="AD80" i="1" s="1"/>
  <c r="AC117" i="1"/>
  <c r="AD117" i="1" s="1"/>
  <c r="AC98" i="1"/>
  <c r="AD98" i="1" s="1"/>
  <c r="AC93" i="1"/>
  <c r="AD93" i="1" s="1"/>
  <c r="AC90" i="1"/>
  <c r="AD90" i="1" s="1"/>
  <c r="AC84" i="1"/>
  <c r="AD84" i="1" s="1"/>
  <c r="AC79" i="1"/>
  <c r="AD79" i="1" s="1"/>
  <c r="AC76" i="1"/>
  <c r="AD76" i="1" s="1"/>
  <c r="AC63" i="1"/>
  <c r="AD63" i="1" s="1"/>
  <c r="AC45" i="1"/>
  <c r="AD45" i="1" s="1"/>
  <c r="AC39" i="1"/>
  <c r="AD39" i="1" s="1"/>
  <c r="AC22" i="1"/>
  <c r="AD22" i="1" s="1"/>
  <c r="AC19" i="1"/>
  <c r="AD19" i="1" s="1"/>
  <c r="AC15" i="1"/>
  <c r="AD15" i="1" s="1"/>
  <c r="AC87" i="1"/>
  <c r="AD87" i="1" s="1"/>
  <c r="AC118" i="1"/>
  <c r="AD118" i="1" s="1"/>
  <c r="AC116" i="1"/>
  <c r="AD116" i="1" s="1"/>
  <c r="AC106" i="1"/>
  <c r="AD106" i="1" s="1"/>
  <c r="AC89" i="1"/>
  <c r="AD89" i="1" s="1"/>
  <c r="AC86" i="1"/>
  <c r="AD86" i="1" s="1"/>
  <c r="AC75" i="1"/>
  <c r="AD75" i="1" s="1"/>
  <c r="AC72" i="1"/>
  <c r="AD72" i="1" s="1"/>
  <c r="AC67" i="1"/>
  <c r="AD67" i="1" s="1"/>
  <c r="AC62" i="1"/>
  <c r="AD62" i="1" s="1"/>
  <c r="AC53" i="1"/>
  <c r="AD53" i="1" s="1"/>
  <c r="AC47" i="1"/>
  <c r="AD47" i="1" s="1"/>
  <c r="AC41" i="1"/>
  <c r="AD41" i="1" s="1"/>
  <c r="AC35" i="1"/>
  <c r="AD35" i="1" s="1"/>
  <c r="AC25" i="1"/>
  <c r="AD25" i="1" s="1"/>
  <c r="AC21" i="1"/>
  <c r="AD21" i="1" s="1"/>
  <c r="AC8" i="1"/>
  <c r="AD8" i="1" s="1"/>
  <c r="AC7" i="1"/>
  <c r="AD7" i="1" s="1"/>
  <c r="AC107" i="1"/>
  <c r="AD107" i="1" s="1"/>
  <c r="AC92" i="1"/>
  <c r="AD92" i="1" s="1"/>
  <c r="AC91" i="1"/>
  <c r="AD91" i="1" s="1"/>
  <c r="AC85" i="1"/>
  <c r="AD85" i="1" s="1"/>
  <c r="AC83" i="1"/>
  <c r="AD83" i="1" s="1"/>
  <c r="AC74" i="1"/>
  <c r="AD74" i="1" s="1"/>
  <c r="AC55" i="1"/>
  <c r="AD55" i="1" s="1"/>
  <c r="AC49" i="1"/>
  <c r="AD49" i="1" s="1"/>
  <c r="AC33" i="1"/>
  <c r="AD33" i="1" s="1"/>
  <c r="AC27" i="1"/>
  <c r="AD27" i="1" s="1"/>
  <c r="AC20" i="1"/>
  <c r="AD20" i="1" s="1"/>
  <c r="AC65" i="2"/>
  <c r="AD65" i="2" s="1"/>
  <c r="AC51" i="2"/>
  <c r="AD51" i="2" s="1"/>
  <c r="AC36" i="2"/>
  <c r="AD36" i="2" s="1"/>
  <c r="AC89" i="2"/>
  <c r="AD89" i="2" s="1"/>
  <c r="AC83" i="2"/>
  <c r="AD83" i="2" s="1"/>
  <c r="AC75" i="2"/>
  <c r="AD75" i="2" s="1"/>
  <c r="AC69" i="2"/>
  <c r="AD69" i="2" s="1"/>
  <c r="AC60" i="2"/>
  <c r="AD60" i="2" s="1"/>
  <c r="AC53" i="2"/>
  <c r="AD53" i="2" s="1"/>
  <c r="AC46" i="2"/>
  <c r="AD46" i="2" s="1"/>
  <c r="AC40" i="2"/>
  <c r="AD40" i="2" s="1"/>
  <c r="AC33" i="2"/>
  <c r="AD33" i="2" s="1"/>
  <c r="AC27" i="2"/>
  <c r="AD27" i="2" s="1"/>
  <c r="AC19" i="2"/>
  <c r="AD19" i="2" s="1"/>
  <c r="AC73" i="2"/>
  <c r="AD73" i="2" s="1"/>
  <c r="AC72" i="2"/>
  <c r="AD72" i="2" s="1"/>
  <c r="AC58" i="2"/>
  <c r="AD58" i="2" s="1"/>
  <c r="AC57" i="2"/>
  <c r="AD57" i="2" s="1"/>
  <c r="AC44" i="2"/>
  <c r="AD44" i="2" s="1"/>
  <c r="AC43" i="2"/>
  <c r="AD43" i="2" s="1"/>
  <c r="AC31" i="2"/>
  <c r="AD31" i="2" s="1"/>
  <c r="AC17" i="2"/>
  <c r="AD17" i="2" s="1"/>
  <c r="AC16" i="2"/>
  <c r="AD16" i="2" s="1"/>
  <c r="AC6" i="2"/>
  <c r="AD6" i="2" s="1"/>
  <c r="AC5" i="2"/>
  <c r="AD5" i="2" s="1"/>
  <c r="AC95" i="2"/>
  <c r="AD95" i="2" s="1"/>
  <c r="AC87" i="2"/>
  <c r="AD87" i="2" s="1"/>
  <c r="AC85" i="2"/>
  <c r="AD85" i="2" s="1"/>
  <c r="AC82" i="2"/>
  <c r="AD82" i="2" s="1"/>
  <c r="AC77" i="2"/>
  <c r="AD77" i="2" s="1"/>
  <c r="AC76" i="2"/>
  <c r="AD76" i="2" s="1"/>
  <c r="AC68" i="2"/>
  <c r="AD68" i="2" s="1"/>
  <c r="AC62" i="2"/>
  <c r="AD62" i="2" s="1"/>
  <c r="AC61" i="2"/>
  <c r="AD61" i="2" s="1"/>
  <c r="AC52" i="2"/>
  <c r="AD52" i="2" s="1"/>
  <c r="AC48" i="2"/>
  <c r="AD48" i="2" s="1"/>
  <c r="AC47" i="2"/>
  <c r="AD47" i="2" s="1"/>
  <c r="AC39" i="2"/>
  <c r="AD39" i="2" s="1"/>
  <c r="AC34" i="2"/>
  <c r="AD34" i="2" s="1"/>
  <c r="AC26" i="2"/>
  <c r="AD26" i="2" s="1"/>
  <c r="AC21" i="2"/>
  <c r="AD21" i="2" s="1"/>
  <c r="AC20" i="2"/>
  <c r="AD20" i="2" s="1"/>
  <c r="AC12" i="2"/>
  <c r="AD12" i="2" s="1"/>
  <c r="AC9" i="2"/>
  <c r="AD9" i="2" s="1"/>
  <c r="AC8" i="2"/>
  <c r="AD8" i="2" s="1"/>
  <c r="AC104" i="1"/>
  <c r="AD104" i="1" s="1"/>
  <c r="AC111" i="1"/>
  <c r="AD111" i="1" s="1"/>
  <c r="AC108" i="1"/>
  <c r="AD108" i="1" s="1"/>
  <c r="AC97" i="1"/>
  <c r="AD97" i="1" s="1"/>
  <c r="AC110" i="1"/>
  <c r="AD110" i="1" s="1"/>
  <c r="AC101" i="1"/>
  <c r="AD101" i="1" s="1"/>
  <c r="AC96" i="1"/>
  <c r="AD96" i="1" s="1"/>
  <c r="AC115" i="1"/>
  <c r="AD115" i="1" s="1"/>
  <c r="AC114" i="1"/>
  <c r="AD114" i="1" s="1"/>
  <c r="AC105" i="1"/>
  <c r="AD105" i="1" s="1"/>
  <c r="AC102" i="1"/>
  <c r="AD102" i="1" s="1"/>
  <c r="AC100" i="1"/>
  <c r="AD100" i="1" s="1"/>
  <c r="AC77" i="1"/>
  <c r="AD77" i="1" s="1"/>
  <c r="AC10" i="1"/>
  <c r="AD10" i="1" s="1"/>
  <c r="AC78" i="1"/>
  <c r="AD78" i="1" s="1"/>
  <c r="AC69" i="1"/>
  <c r="AD69" i="1" s="1"/>
  <c r="AC66" i="1"/>
  <c r="AD66" i="1" s="1"/>
  <c r="AC59" i="1"/>
  <c r="AD59" i="1" s="1"/>
  <c r="AC52" i="1"/>
  <c r="AD52" i="1" s="1"/>
  <c r="AC43" i="1"/>
  <c r="AD43" i="1" s="1"/>
  <c r="AC37" i="1"/>
  <c r="AD37" i="1" s="1"/>
  <c r="AC31" i="1"/>
  <c r="AD31" i="1" s="1"/>
  <c r="AC24" i="1"/>
  <c r="AD24" i="1" s="1"/>
  <c r="AC6" i="1"/>
  <c r="AD6" i="1" s="1"/>
  <c r="AC56" i="1"/>
  <c r="AD56" i="1" s="1"/>
  <c r="AC40" i="1"/>
  <c r="AD40" i="1" s="1"/>
  <c r="AC28" i="1"/>
  <c r="AD28" i="1" s="1"/>
  <c r="AC14" i="1"/>
  <c r="AD14" i="1" s="1"/>
  <c r="AC70" i="1"/>
  <c r="AD70" i="1" s="1"/>
  <c r="AC65" i="1"/>
  <c r="AD65" i="1" s="1"/>
  <c r="AC60" i="1"/>
  <c r="AD60" i="1" s="1"/>
  <c r="AC51" i="1"/>
  <c r="AD51" i="1" s="1"/>
  <c r="AC44" i="1"/>
  <c r="AD44" i="1" s="1"/>
  <c r="AC36" i="1"/>
  <c r="AD36" i="1" s="1"/>
  <c r="AC32" i="1"/>
  <c r="AD32" i="1" s="1"/>
  <c r="AC23" i="1"/>
  <c r="AD23" i="1" s="1"/>
  <c r="AC17" i="1"/>
  <c r="AD17" i="1" s="1"/>
  <c r="AC11" i="1"/>
  <c r="AD11" i="1" s="1"/>
  <c r="AC9" i="1"/>
  <c r="AD9" i="1" s="1"/>
  <c r="AC5" i="1"/>
  <c r="AD5" i="1" s="1"/>
  <c r="AC3" i="1"/>
  <c r="AD3" i="1" s="1"/>
  <c r="AB2" i="2"/>
  <c r="AA2" i="2"/>
  <c r="Z2" i="2"/>
  <c r="Y2" i="2"/>
  <c r="X2" i="2"/>
  <c r="W2" i="2"/>
  <c r="AB2" i="1"/>
  <c r="Y2" i="1"/>
  <c r="X2" i="1"/>
  <c r="W2" i="1"/>
  <c r="N112" i="2"/>
  <c r="M112" i="2"/>
  <c r="L112" i="2"/>
  <c r="K112" i="2"/>
  <c r="J112" i="2"/>
  <c r="I112" i="2"/>
  <c r="N108" i="2"/>
  <c r="M108" i="2"/>
  <c r="L108" i="2"/>
  <c r="K108" i="2"/>
  <c r="J108" i="2"/>
  <c r="I108" i="2"/>
  <c r="N106" i="2"/>
  <c r="M106" i="2"/>
  <c r="L106" i="2"/>
  <c r="K106" i="2"/>
  <c r="J106" i="2"/>
  <c r="I106" i="2"/>
  <c r="N61" i="2"/>
  <c r="M61" i="2"/>
  <c r="L61" i="2"/>
  <c r="K61" i="2"/>
  <c r="J61" i="2"/>
  <c r="I61" i="2"/>
  <c r="N54" i="2"/>
  <c r="M54" i="2"/>
  <c r="L54" i="2"/>
  <c r="K54" i="2"/>
  <c r="J54" i="2"/>
  <c r="I54" i="2"/>
  <c r="N51" i="2"/>
  <c r="M51" i="2"/>
  <c r="L51" i="2"/>
  <c r="K51" i="2"/>
  <c r="J51" i="2"/>
  <c r="I51" i="2"/>
  <c r="N47" i="2"/>
  <c r="M47" i="2"/>
  <c r="L47" i="2"/>
  <c r="K47" i="2"/>
  <c r="J47" i="2"/>
  <c r="I47" i="2"/>
  <c r="N42" i="2"/>
  <c r="M42" i="2"/>
  <c r="L42" i="2"/>
  <c r="K42" i="2"/>
  <c r="J42" i="2"/>
  <c r="I42" i="2"/>
  <c r="N30" i="2"/>
  <c r="M30" i="2"/>
  <c r="L30" i="2"/>
  <c r="K30" i="2"/>
  <c r="J30" i="2"/>
  <c r="I30" i="2"/>
  <c r="N25" i="2"/>
  <c r="M25" i="2"/>
  <c r="L25" i="2"/>
  <c r="K25" i="2"/>
  <c r="J25" i="2"/>
  <c r="I25" i="2"/>
  <c r="N24" i="2"/>
  <c r="M24" i="2"/>
  <c r="L24" i="2"/>
  <c r="K24" i="2"/>
  <c r="J24" i="2"/>
  <c r="I24" i="2"/>
  <c r="N23" i="2"/>
  <c r="M23" i="2"/>
  <c r="L23" i="2"/>
  <c r="K23" i="2"/>
  <c r="J23" i="2"/>
  <c r="I23" i="2"/>
  <c r="N19" i="2"/>
  <c r="M19" i="2"/>
  <c r="L19" i="2"/>
  <c r="K19" i="2"/>
  <c r="J19" i="2"/>
  <c r="I19" i="2"/>
  <c r="N16" i="2"/>
  <c r="M16" i="2"/>
  <c r="L16" i="2"/>
  <c r="K16" i="2"/>
  <c r="J16" i="2"/>
  <c r="I16" i="2"/>
  <c r="N15" i="2"/>
  <c r="M15" i="2"/>
  <c r="L15" i="2"/>
  <c r="K15" i="2"/>
  <c r="J15" i="2"/>
  <c r="I15" i="2"/>
  <c r="N12" i="2"/>
  <c r="M12" i="2"/>
  <c r="L12" i="2"/>
  <c r="K12" i="2"/>
  <c r="J12" i="2"/>
  <c r="I12" i="2"/>
  <c r="N9" i="2"/>
  <c r="M9" i="2"/>
  <c r="L9" i="2"/>
  <c r="K9" i="2"/>
  <c r="J9" i="2"/>
  <c r="I9" i="2"/>
  <c r="N7" i="2"/>
  <c r="M7" i="2"/>
  <c r="L7" i="2"/>
  <c r="K7" i="2"/>
  <c r="J7" i="2"/>
  <c r="I7" i="2"/>
  <c r="N109" i="2"/>
  <c r="M109" i="2"/>
  <c r="L109" i="2"/>
  <c r="K109" i="2"/>
  <c r="J109" i="2"/>
  <c r="I109" i="2"/>
  <c r="N107" i="2"/>
  <c r="M107" i="2"/>
  <c r="L107" i="2"/>
  <c r="K107" i="2"/>
  <c r="J107" i="2"/>
  <c r="I107" i="2"/>
  <c r="N100" i="2"/>
  <c r="M100" i="2"/>
  <c r="L100" i="2"/>
  <c r="K100" i="2"/>
  <c r="J100" i="2"/>
  <c r="I100" i="2"/>
  <c r="N99" i="2"/>
  <c r="M99" i="2"/>
  <c r="L99" i="2"/>
  <c r="K99" i="2"/>
  <c r="J99" i="2"/>
  <c r="I99" i="2"/>
  <c r="N97" i="2"/>
  <c r="M97" i="2"/>
  <c r="L97" i="2"/>
  <c r="K97" i="2"/>
  <c r="J97" i="2"/>
  <c r="I97" i="2"/>
  <c r="N91" i="2"/>
  <c r="M91" i="2"/>
  <c r="L91" i="2"/>
  <c r="K91" i="2"/>
  <c r="J91" i="2"/>
  <c r="I91" i="2"/>
  <c r="N90" i="2"/>
  <c r="M90" i="2"/>
  <c r="L90" i="2"/>
  <c r="K90" i="2"/>
  <c r="J90" i="2"/>
  <c r="I90" i="2"/>
  <c r="N88" i="2"/>
  <c r="M88" i="2"/>
  <c r="L88" i="2"/>
  <c r="K88" i="2"/>
  <c r="J88" i="2"/>
  <c r="I88" i="2"/>
  <c r="N86" i="2"/>
  <c r="M86" i="2"/>
  <c r="L86" i="2"/>
  <c r="K86" i="2"/>
  <c r="J86" i="2"/>
  <c r="I86" i="2"/>
  <c r="N84" i="2"/>
  <c r="M84" i="2"/>
  <c r="L84" i="2"/>
  <c r="K84" i="2"/>
  <c r="J84" i="2"/>
  <c r="I84" i="2"/>
  <c r="N82" i="2"/>
  <c r="M82" i="2"/>
  <c r="L82" i="2"/>
  <c r="K82" i="2"/>
  <c r="J82" i="2"/>
  <c r="I82" i="2"/>
  <c r="N78" i="2"/>
  <c r="M78" i="2"/>
  <c r="L78" i="2"/>
  <c r="K78" i="2"/>
  <c r="J78" i="2"/>
  <c r="I78" i="2"/>
  <c r="N76" i="2"/>
  <c r="M76" i="2"/>
  <c r="L76" i="2"/>
  <c r="K76" i="2"/>
  <c r="J76" i="2"/>
  <c r="I76" i="2"/>
  <c r="N75" i="2"/>
  <c r="M75" i="2"/>
  <c r="L75" i="2"/>
  <c r="K75" i="2"/>
  <c r="J75" i="2"/>
  <c r="I75" i="2"/>
  <c r="N69" i="2"/>
  <c r="M69" i="2"/>
  <c r="L69" i="2"/>
  <c r="K69" i="2"/>
  <c r="J69" i="2"/>
  <c r="I69" i="2"/>
  <c r="N67" i="2"/>
  <c r="M67" i="2"/>
  <c r="L67" i="2"/>
  <c r="K67" i="2"/>
  <c r="J67" i="2"/>
  <c r="I67" i="2"/>
  <c r="N66" i="2"/>
  <c r="M66" i="2"/>
  <c r="L66" i="2"/>
  <c r="K66" i="2"/>
  <c r="J66" i="2"/>
  <c r="I66" i="2"/>
  <c r="N64" i="2"/>
  <c r="M64" i="2"/>
  <c r="L64" i="2"/>
  <c r="K64" i="2"/>
  <c r="J64" i="2"/>
  <c r="I64" i="2"/>
  <c r="N63" i="2"/>
  <c r="M63" i="2"/>
  <c r="L63" i="2"/>
  <c r="K63" i="2"/>
  <c r="J63" i="2"/>
  <c r="I63" i="2"/>
  <c r="N59" i="2"/>
  <c r="M59" i="2"/>
  <c r="L59" i="2"/>
  <c r="K59" i="2"/>
  <c r="J59" i="2"/>
  <c r="I59" i="2"/>
  <c r="N57" i="2"/>
  <c r="M57" i="2"/>
  <c r="L57" i="2"/>
  <c r="K57" i="2"/>
  <c r="J57" i="2"/>
  <c r="I57" i="2"/>
  <c r="N56" i="2"/>
  <c r="M56" i="2"/>
  <c r="L56" i="2"/>
  <c r="K56" i="2"/>
  <c r="J56" i="2"/>
  <c r="I56" i="2"/>
  <c r="N104" i="2"/>
  <c r="M104" i="2"/>
  <c r="L104" i="2"/>
  <c r="K104" i="2"/>
  <c r="J104" i="2"/>
  <c r="I104" i="2"/>
  <c r="N103" i="2"/>
  <c r="M103" i="2"/>
  <c r="L103" i="2"/>
  <c r="K103" i="2"/>
  <c r="J103" i="2"/>
  <c r="I103" i="2"/>
  <c r="N102" i="2"/>
  <c r="M102" i="2"/>
  <c r="L102" i="2"/>
  <c r="K102" i="2"/>
  <c r="J102" i="2"/>
  <c r="I102" i="2"/>
  <c r="N95" i="2"/>
  <c r="M95" i="2"/>
  <c r="L95" i="2"/>
  <c r="K95" i="2"/>
  <c r="J95" i="2"/>
  <c r="I95" i="2"/>
  <c r="N94" i="2"/>
  <c r="M94" i="2"/>
  <c r="L94" i="2"/>
  <c r="K94" i="2"/>
  <c r="J94" i="2"/>
  <c r="I94" i="2"/>
  <c r="N93" i="2"/>
  <c r="M93" i="2"/>
  <c r="L93" i="2"/>
  <c r="K93" i="2"/>
  <c r="J93" i="2"/>
  <c r="I93" i="2"/>
  <c r="N83" i="2"/>
  <c r="M83" i="2"/>
  <c r="L83" i="2"/>
  <c r="K83" i="2"/>
  <c r="J83" i="2"/>
  <c r="I83" i="2"/>
  <c r="N80" i="2"/>
  <c r="M80" i="2"/>
  <c r="L80" i="2"/>
  <c r="K80" i="2"/>
  <c r="J80" i="2"/>
  <c r="I80" i="2"/>
  <c r="N77" i="2"/>
  <c r="M77" i="2"/>
  <c r="L77" i="2"/>
  <c r="K77" i="2"/>
  <c r="J77" i="2"/>
  <c r="I77" i="2"/>
  <c r="N74" i="2"/>
  <c r="M74" i="2"/>
  <c r="L74" i="2"/>
  <c r="K74" i="2"/>
  <c r="J74" i="2"/>
  <c r="I74" i="2"/>
  <c r="N73" i="2"/>
  <c r="M73" i="2"/>
  <c r="L73" i="2"/>
  <c r="K73" i="2"/>
  <c r="J73" i="2"/>
  <c r="I73" i="2"/>
  <c r="N60" i="2"/>
  <c r="M60" i="2"/>
  <c r="L60" i="2"/>
  <c r="K60" i="2"/>
  <c r="J60" i="2"/>
  <c r="I60" i="2"/>
  <c r="N58" i="2"/>
  <c r="M58" i="2"/>
  <c r="L58" i="2"/>
  <c r="K58" i="2"/>
  <c r="J58" i="2"/>
  <c r="I58" i="2"/>
  <c r="N53" i="2"/>
  <c r="M53" i="2"/>
  <c r="L53" i="2"/>
  <c r="K53" i="2"/>
  <c r="J53" i="2"/>
  <c r="I53" i="2"/>
  <c r="N111" i="2"/>
  <c r="M111" i="2"/>
  <c r="L111" i="2"/>
  <c r="K111" i="2"/>
  <c r="J111" i="2"/>
  <c r="I111" i="2"/>
  <c r="N55" i="2"/>
  <c r="M55" i="2"/>
  <c r="L55" i="2"/>
  <c r="K55" i="2"/>
  <c r="J55" i="2"/>
  <c r="I55" i="2"/>
  <c r="N49" i="2"/>
  <c r="M49" i="2"/>
  <c r="L49" i="2"/>
  <c r="K49" i="2"/>
  <c r="J49" i="2"/>
  <c r="I49" i="2"/>
  <c r="N45" i="2"/>
  <c r="M45" i="2"/>
  <c r="L45" i="2"/>
  <c r="K45" i="2"/>
  <c r="J45" i="2"/>
  <c r="I45" i="2"/>
  <c r="N43" i="2"/>
  <c r="M43" i="2"/>
  <c r="L43" i="2"/>
  <c r="K43" i="2"/>
  <c r="J43" i="2"/>
  <c r="I43" i="2"/>
  <c r="N40" i="2"/>
  <c r="M40" i="2"/>
  <c r="L40" i="2"/>
  <c r="K40" i="2"/>
  <c r="J40" i="2"/>
  <c r="I40" i="2"/>
  <c r="N39" i="2"/>
  <c r="M39" i="2"/>
  <c r="L39" i="2"/>
  <c r="K39" i="2"/>
  <c r="J39" i="2"/>
  <c r="I39" i="2"/>
  <c r="N37" i="2"/>
  <c r="M37" i="2"/>
  <c r="L37" i="2"/>
  <c r="K37" i="2"/>
  <c r="J37" i="2"/>
  <c r="I37" i="2"/>
  <c r="N36" i="2"/>
  <c r="M36" i="2"/>
  <c r="L36" i="2"/>
  <c r="K36" i="2"/>
  <c r="J36" i="2"/>
  <c r="I36" i="2"/>
  <c r="N35" i="2"/>
  <c r="M35" i="2"/>
  <c r="L35" i="2"/>
  <c r="K35" i="2"/>
  <c r="J35" i="2"/>
  <c r="I35" i="2"/>
  <c r="N34" i="2"/>
  <c r="M34" i="2"/>
  <c r="L34" i="2"/>
  <c r="K34" i="2"/>
  <c r="J34" i="2"/>
  <c r="I34" i="2"/>
  <c r="N33" i="2"/>
  <c r="M33" i="2"/>
  <c r="L33" i="2"/>
  <c r="K33" i="2"/>
  <c r="J33" i="2"/>
  <c r="I33" i="2"/>
  <c r="N32" i="2"/>
  <c r="M32" i="2"/>
  <c r="L32" i="2"/>
  <c r="K32" i="2"/>
  <c r="J32" i="2"/>
  <c r="I32" i="2"/>
  <c r="N27" i="2"/>
  <c r="M27" i="2"/>
  <c r="L27" i="2"/>
  <c r="K27" i="2"/>
  <c r="J27" i="2"/>
  <c r="I27" i="2"/>
  <c r="N26" i="2"/>
  <c r="M26" i="2"/>
  <c r="L26" i="2"/>
  <c r="K26" i="2"/>
  <c r="J26" i="2"/>
  <c r="I26" i="2"/>
  <c r="N22" i="2"/>
  <c r="M22" i="2"/>
  <c r="L22" i="2"/>
  <c r="K22" i="2"/>
  <c r="J22" i="2"/>
  <c r="I22" i="2"/>
  <c r="N21" i="2"/>
  <c r="M21" i="2"/>
  <c r="L21" i="2"/>
  <c r="K21" i="2"/>
  <c r="J21" i="2"/>
  <c r="I21" i="2"/>
  <c r="N18" i="2"/>
  <c r="M18" i="2"/>
  <c r="L18" i="2"/>
  <c r="K18" i="2"/>
  <c r="J18" i="2"/>
  <c r="I18" i="2"/>
  <c r="N17" i="2"/>
  <c r="M17" i="2"/>
  <c r="L17" i="2"/>
  <c r="K17" i="2"/>
  <c r="J17" i="2"/>
  <c r="I17" i="2"/>
  <c r="N14" i="2"/>
  <c r="M14" i="2"/>
  <c r="L14" i="2"/>
  <c r="K14" i="2"/>
  <c r="J14" i="2"/>
  <c r="I14" i="2"/>
  <c r="N8" i="2"/>
  <c r="M8" i="2"/>
  <c r="L8" i="2"/>
  <c r="K8" i="2"/>
  <c r="J8" i="2"/>
  <c r="I8" i="2"/>
  <c r="N6" i="2"/>
  <c r="M6" i="2"/>
  <c r="L6" i="2"/>
  <c r="K6" i="2"/>
  <c r="J6" i="2"/>
  <c r="I6" i="2"/>
  <c r="N5" i="2"/>
  <c r="M5" i="2"/>
  <c r="L5" i="2"/>
  <c r="K5" i="2"/>
  <c r="J5" i="2"/>
  <c r="I5" i="2"/>
  <c r="N3" i="2"/>
  <c r="M3" i="2"/>
  <c r="L3" i="2"/>
  <c r="K3" i="2"/>
  <c r="J3" i="2"/>
  <c r="I3" i="2"/>
  <c r="N114" i="2"/>
  <c r="M114" i="2"/>
  <c r="L114" i="2"/>
  <c r="K114" i="2"/>
  <c r="J114" i="2"/>
  <c r="I114" i="2"/>
  <c r="N113" i="2"/>
  <c r="M113" i="2"/>
  <c r="L113" i="2"/>
  <c r="K113" i="2"/>
  <c r="J113" i="2"/>
  <c r="I113" i="2"/>
  <c r="N110" i="2"/>
  <c r="M110" i="2"/>
  <c r="L110" i="2"/>
  <c r="K110" i="2"/>
  <c r="J110" i="2"/>
  <c r="I110" i="2"/>
  <c r="N105" i="2"/>
  <c r="M105" i="2"/>
  <c r="L105" i="2"/>
  <c r="K105" i="2"/>
  <c r="J105" i="2"/>
  <c r="I105" i="2"/>
  <c r="N101" i="2"/>
  <c r="M101" i="2"/>
  <c r="L101" i="2"/>
  <c r="K101" i="2"/>
  <c r="J101" i="2"/>
  <c r="I101" i="2"/>
  <c r="N92" i="2"/>
  <c r="M92" i="2"/>
  <c r="L92" i="2"/>
  <c r="K92" i="2"/>
  <c r="J92" i="2"/>
  <c r="I92" i="2"/>
  <c r="N89" i="2"/>
  <c r="M89" i="2"/>
  <c r="L89" i="2"/>
  <c r="K89" i="2"/>
  <c r="J89" i="2"/>
  <c r="I89" i="2"/>
  <c r="N79" i="2"/>
  <c r="M79" i="2"/>
  <c r="L79" i="2"/>
  <c r="K79" i="2"/>
  <c r="J79" i="2"/>
  <c r="I79" i="2"/>
  <c r="N68" i="2"/>
  <c r="M68" i="2"/>
  <c r="L68" i="2"/>
  <c r="K68" i="2"/>
  <c r="J68" i="2"/>
  <c r="I68" i="2"/>
  <c r="N62" i="2"/>
  <c r="M62" i="2"/>
  <c r="L62" i="2"/>
  <c r="K62" i="2"/>
  <c r="J62" i="2"/>
  <c r="I62" i="2"/>
  <c r="N52" i="2"/>
  <c r="M52" i="2"/>
  <c r="L52" i="2"/>
  <c r="K52" i="2"/>
  <c r="J52" i="2"/>
  <c r="I52" i="2"/>
  <c r="N50" i="2"/>
  <c r="M50" i="2"/>
  <c r="L50" i="2"/>
  <c r="K50" i="2"/>
  <c r="J50" i="2"/>
  <c r="I50" i="2"/>
  <c r="N48" i="2"/>
  <c r="M48" i="2"/>
  <c r="L48" i="2"/>
  <c r="K48" i="2"/>
  <c r="J48" i="2"/>
  <c r="I48" i="2"/>
  <c r="N46" i="2"/>
  <c r="M46" i="2"/>
  <c r="L46" i="2"/>
  <c r="K46" i="2"/>
  <c r="J46" i="2"/>
  <c r="I46" i="2"/>
  <c r="N44" i="2"/>
  <c r="M44" i="2"/>
  <c r="L44" i="2"/>
  <c r="K44" i="2"/>
  <c r="J44" i="2"/>
  <c r="I44" i="2"/>
  <c r="N41" i="2"/>
  <c r="M41" i="2"/>
  <c r="L41" i="2"/>
  <c r="K41" i="2"/>
  <c r="J41" i="2"/>
  <c r="I41" i="2"/>
  <c r="N38" i="2"/>
  <c r="M38" i="2"/>
  <c r="L38" i="2"/>
  <c r="K38" i="2"/>
  <c r="J38" i="2"/>
  <c r="I38" i="2"/>
  <c r="N115" i="2"/>
  <c r="M115" i="2"/>
  <c r="L115" i="2"/>
  <c r="K115" i="2"/>
  <c r="J115" i="2"/>
  <c r="I115" i="2"/>
  <c r="N31" i="2"/>
  <c r="M31" i="2"/>
  <c r="L31" i="2"/>
  <c r="K31" i="2"/>
  <c r="J31" i="2"/>
  <c r="I31" i="2"/>
  <c r="N29" i="2"/>
  <c r="M29" i="2"/>
  <c r="L29" i="2"/>
  <c r="K29" i="2"/>
  <c r="J29" i="2"/>
  <c r="I29" i="2"/>
  <c r="N28" i="2"/>
  <c r="M28" i="2"/>
  <c r="L28" i="2"/>
  <c r="K28" i="2"/>
  <c r="J28" i="2"/>
  <c r="I28" i="2"/>
  <c r="N20" i="2"/>
  <c r="M20" i="2"/>
  <c r="L20" i="2"/>
  <c r="K20" i="2"/>
  <c r="J20" i="2"/>
  <c r="I20" i="2"/>
  <c r="N13" i="2"/>
  <c r="M13" i="2"/>
  <c r="L13" i="2"/>
  <c r="K13" i="2"/>
  <c r="J13" i="2"/>
  <c r="I13" i="2"/>
  <c r="N11" i="2"/>
  <c r="M11" i="2"/>
  <c r="L11" i="2"/>
  <c r="K11" i="2"/>
  <c r="J11" i="2"/>
  <c r="I11" i="2"/>
  <c r="N10" i="2"/>
  <c r="M10" i="2"/>
  <c r="L10" i="2"/>
  <c r="K10" i="2"/>
  <c r="J10" i="2"/>
  <c r="I10" i="2"/>
  <c r="N4" i="2"/>
  <c r="M4" i="2"/>
  <c r="L4" i="2"/>
  <c r="K4" i="2"/>
  <c r="J4" i="2"/>
  <c r="I4" i="2"/>
  <c r="N98" i="2"/>
  <c r="M98" i="2"/>
  <c r="L98" i="2"/>
  <c r="K98" i="2"/>
  <c r="J98" i="2"/>
  <c r="I98" i="2"/>
  <c r="N96" i="2"/>
  <c r="M96" i="2"/>
  <c r="L96" i="2"/>
  <c r="K96" i="2"/>
  <c r="J96" i="2"/>
  <c r="I96" i="2"/>
  <c r="N87" i="2"/>
  <c r="M87" i="2"/>
  <c r="L87" i="2"/>
  <c r="K87" i="2"/>
  <c r="J87" i="2"/>
  <c r="I87" i="2"/>
  <c r="N85" i="2"/>
  <c r="M85" i="2"/>
  <c r="L85" i="2"/>
  <c r="K85" i="2"/>
  <c r="J85" i="2"/>
  <c r="I85" i="2"/>
  <c r="N81" i="2"/>
  <c r="M81" i="2"/>
  <c r="L81" i="2"/>
  <c r="K81" i="2"/>
  <c r="J81" i="2"/>
  <c r="I81" i="2"/>
  <c r="N72" i="2"/>
  <c r="M72" i="2"/>
  <c r="L72" i="2"/>
  <c r="K72" i="2"/>
  <c r="J72" i="2"/>
  <c r="I72" i="2"/>
  <c r="N71" i="2"/>
  <c r="M71" i="2"/>
  <c r="L71" i="2"/>
  <c r="K71" i="2"/>
  <c r="J71" i="2"/>
  <c r="I71" i="2"/>
  <c r="N70" i="2"/>
  <c r="M70" i="2"/>
  <c r="L70" i="2"/>
  <c r="K70" i="2"/>
  <c r="J70" i="2"/>
  <c r="I70" i="2"/>
  <c r="N65" i="2"/>
  <c r="M65" i="2"/>
  <c r="L65" i="2"/>
  <c r="K65" i="2"/>
  <c r="J65" i="2"/>
  <c r="I65" i="2"/>
  <c r="N2" i="2"/>
  <c r="M2" i="2"/>
  <c r="L2" i="2"/>
  <c r="K2" i="2"/>
  <c r="J2" i="2"/>
  <c r="I2" i="2"/>
  <c r="N72" i="1"/>
  <c r="N82" i="1"/>
  <c r="N93" i="1"/>
  <c r="N94" i="1"/>
  <c r="N97" i="1"/>
  <c r="N100" i="1"/>
  <c r="N102" i="1"/>
  <c r="N104" i="1"/>
  <c r="N105" i="1"/>
  <c r="N106" i="1"/>
  <c r="N107" i="1"/>
  <c r="N108" i="1"/>
  <c r="N109" i="1"/>
  <c r="N110" i="1"/>
  <c r="N112" i="1"/>
  <c r="N113" i="1"/>
  <c r="N114" i="1"/>
  <c r="N115" i="1"/>
  <c r="N116" i="1"/>
  <c r="N117" i="1"/>
  <c r="N118" i="1"/>
  <c r="N9" i="1"/>
  <c r="N16" i="1"/>
  <c r="N18" i="1"/>
  <c r="N20" i="1"/>
  <c r="N21" i="1"/>
  <c r="N24" i="1"/>
  <c r="N26" i="1"/>
  <c r="N27" i="1"/>
  <c r="N38" i="1"/>
  <c r="N39" i="1"/>
  <c r="N40" i="1"/>
  <c r="N41" i="1"/>
  <c r="N42" i="1"/>
  <c r="N45" i="1"/>
  <c r="N47" i="1"/>
  <c r="N48" i="1"/>
  <c r="N49" i="1"/>
  <c r="N57" i="1"/>
  <c r="N59" i="1"/>
  <c r="N103" i="1"/>
  <c r="N119" i="1"/>
  <c r="N2" i="1"/>
  <c r="N3" i="1"/>
  <c r="N7" i="1"/>
  <c r="N8" i="1"/>
  <c r="N11" i="1"/>
  <c r="N15" i="1"/>
  <c r="N29" i="1"/>
  <c r="N31" i="1"/>
  <c r="N35" i="1"/>
  <c r="N36" i="1"/>
  <c r="N37" i="1"/>
  <c r="N43" i="1"/>
  <c r="N61" i="1"/>
  <c r="N4" i="1"/>
  <c r="N6" i="1"/>
  <c r="N13" i="1"/>
  <c r="N14" i="1"/>
  <c r="N17" i="1"/>
  <c r="N19" i="1"/>
  <c r="N22" i="1"/>
  <c r="N23" i="1"/>
  <c r="N25" i="1"/>
  <c r="N30" i="1"/>
  <c r="N32" i="1"/>
  <c r="N33" i="1"/>
  <c r="N52" i="1"/>
  <c r="N53" i="1"/>
  <c r="N55" i="1"/>
  <c r="N56" i="1"/>
  <c r="N58" i="1"/>
  <c r="N60" i="1"/>
  <c r="N62" i="1"/>
  <c r="N64" i="1"/>
  <c r="N68" i="1"/>
  <c r="N69" i="1"/>
  <c r="N79" i="1"/>
  <c r="N86" i="1"/>
  <c r="N95" i="1"/>
  <c r="N96" i="1"/>
  <c r="N98" i="1"/>
  <c r="N99" i="1"/>
  <c r="N101" i="1"/>
  <c r="N66" i="1"/>
  <c r="N67" i="1"/>
  <c r="N71" i="1"/>
  <c r="N73" i="1"/>
  <c r="N74" i="1"/>
  <c r="N75" i="1"/>
  <c r="N76" i="1"/>
  <c r="N77" i="1"/>
  <c r="N78" i="1"/>
  <c r="N80" i="1"/>
  <c r="N83" i="1"/>
  <c r="N85" i="1"/>
  <c r="N89" i="1"/>
  <c r="N90" i="1"/>
  <c r="N91" i="1"/>
  <c r="N92" i="1"/>
  <c r="N5" i="1"/>
  <c r="N51" i="1"/>
  <c r="N54" i="1"/>
  <c r="N70" i="1"/>
  <c r="N81" i="1"/>
  <c r="N84" i="1"/>
  <c r="N87" i="1"/>
  <c r="N88" i="1"/>
  <c r="N111" i="1"/>
  <c r="N10" i="1"/>
  <c r="N28" i="1"/>
  <c r="N34" i="1"/>
  <c r="N44" i="1"/>
  <c r="N46" i="1"/>
  <c r="N50" i="1"/>
  <c r="N63" i="1"/>
  <c r="N65" i="1"/>
  <c r="M72" i="1"/>
  <c r="M82" i="1"/>
  <c r="M93" i="1"/>
  <c r="M94" i="1"/>
  <c r="M97" i="1"/>
  <c r="M100" i="1"/>
  <c r="M102" i="1"/>
  <c r="M104" i="1"/>
  <c r="M105" i="1"/>
  <c r="M106" i="1"/>
  <c r="M107" i="1"/>
  <c r="M108" i="1"/>
  <c r="M109" i="1"/>
  <c r="M110" i="1"/>
  <c r="M112" i="1"/>
  <c r="M113" i="1"/>
  <c r="M114" i="1"/>
  <c r="M115" i="1"/>
  <c r="M116" i="1"/>
  <c r="M117" i="1"/>
  <c r="M118" i="1"/>
  <c r="M9" i="1"/>
  <c r="M16" i="1"/>
  <c r="M18" i="1"/>
  <c r="M20" i="1"/>
  <c r="M21" i="1"/>
  <c r="M24" i="1"/>
  <c r="M26" i="1"/>
  <c r="M27" i="1"/>
  <c r="M38" i="1"/>
  <c r="M39" i="1"/>
  <c r="M40" i="1"/>
  <c r="M41" i="1"/>
  <c r="M42" i="1"/>
  <c r="M45" i="1"/>
  <c r="M47" i="1"/>
  <c r="M48" i="1"/>
  <c r="M49" i="1"/>
  <c r="M57" i="1"/>
  <c r="M59" i="1"/>
  <c r="M103" i="1"/>
  <c r="M119" i="1"/>
  <c r="M2" i="1"/>
  <c r="M3" i="1"/>
  <c r="M7" i="1"/>
  <c r="M8" i="1"/>
  <c r="M11" i="1"/>
  <c r="M15" i="1"/>
  <c r="M29" i="1"/>
  <c r="M31" i="1"/>
  <c r="M35" i="1"/>
  <c r="M36" i="1"/>
  <c r="M37" i="1"/>
  <c r="M43" i="1"/>
  <c r="M61" i="1"/>
  <c r="M4" i="1"/>
  <c r="M6" i="1"/>
  <c r="M13" i="1"/>
  <c r="M14" i="1"/>
  <c r="M17" i="1"/>
  <c r="M19" i="1"/>
  <c r="M22" i="1"/>
  <c r="M23" i="1"/>
  <c r="M25" i="1"/>
  <c r="M30" i="1"/>
  <c r="M32" i="1"/>
  <c r="M33" i="1"/>
  <c r="M52" i="1"/>
  <c r="M53" i="1"/>
  <c r="M55" i="1"/>
  <c r="M56" i="1"/>
  <c r="M58" i="1"/>
  <c r="M60" i="1"/>
  <c r="M62" i="1"/>
  <c r="M64" i="1"/>
  <c r="M68" i="1"/>
  <c r="M69" i="1"/>
  <c r="M79" i="1"/>
  <c r="M86" i="1"/>
  <c r="M95" i="1"/>
  <c r="M96" i="1"/>
  <c r="M98" i="1"/>
  <c r="M99" i="1"/>
  <c r="M101" i="1"/>
  <c r="M66" i="1"/>
  <c r="M67" i="1"/>
  <c r="M71" i="1"/>
  <c r="M73" i="1"/>
  <c r="M74" i="1"/>
  <c r="M75" i="1"/>
  <c r="M76" i="1"/>
  <c r="M77" i="1"/>
  <c r="M78" i="1"/>
  <c r="M80" i="1"/>
  <c r="M83" i="1"/>
  <c r="M85" i="1"/>
  <c r="M89" i="1"/>
  <c r="M90" i="1"/>
  <c r="M91" i="1"/>
  <c r="M92" i="1"/>
  <c r="M5" i="1"/>
  <c r="M51" i="1"/>
  <c r="M54" i="1"/>
  <c r="M70" i="1"/>
  <c r="M81" i="1"/>
  <c r="M84" i="1"/>
  <c r="M87" i="1"/>
  <c r="M88" i="1"/>
  <c r="M111" i="1"/>
  <c r="M10" i="1"/>
  <c r="M28" i="1"/>
  <c r="M34" i="1"/>
  <c r="M44" i="1"/>
  <c r="M46" i="1"/>
  <c r="M50" i="1"/>
  <c r="M63" i="1"/>
  <c r="M65" i="1"/>
  <c r="L72" i="1"/>
  <c r="L82" i="1"/>
  <c r="O82" i="1" s="1"/>
  <c r="P82" i="1" s="1"/>
  <c r="AE82" i="1" s="1"/>
  <c r="L93" i="1"/>
  <c r="L94" i="1"/>
  <c r="L97" i="1"/>
  <c r="L100" i="1"/>
  <c r="O100" i="1" s="1"/>
  <c r="P100" i="1" s="1"/>
  <c r="L102" i="1"/>
  <c r="L104" i="1"/>
  <c r="L105" i="1"/>
  <c r="L106" i="1"/>
  <c r="O106" i="1" s="1"/>
  <c r="P106" i="1" s="1"/>
  <c r="L107" i="1"/>
  <c r="L108" i="1"/>
  <c r="L109" i="1"/>
  <c r="L110" i="1"/>
  <c r="L112" i="1"/>
  <c r="L113" i="1"/>
  <c r="L114" i="1"/>
  <c r="L115" i="1"/>
  <c r="O115" i="1" s="1"/>
  <c r="P115" i="1" s="1"/>
  <c r="L116" i="1"/>
  <c r="L117" i="1"/>
  <c r="L118" i="1"/>
  <c r="L9" i="1"/>
  <c r="L16" i="1"/>
  <c r="L18" i="1"/>
  <c r="L20" i="1"/>
  <c r="L21" i="1"/>
  <c r="L24" i="1"/>
  <c r="L26" i="1"/>
  <c r="L27" i="1"/>
  <c r="L38" i="1"/>
  <c r="L39" i="1"/>
  <c r="L40" i="1"/>
  <c r="L41" i="1"/>
  <c r="L42" i="1"/>
  <c r="L45" i="1"/>
  <c r="L47" i="1"/>
  <c r="L48" i="1"/>
  <c r="L49" i="1"/>
  <c r="L57" i="1"/>
  <c r="L59" i="1"/>
  <c r="L103" i="1"/>
  <c r="L119" i="1"/>
  <c r="L2" i="1"/>
  <c r="L3" i="1"/>
  <c r="L7" i="1"/>
  <c r="L8" i="1"/>
  <c r="L11" i="1"/>
  <c r="L15" i="1"/>
  <c r="L29" i="1"/>
  <c r="L31" i="1"/>
  <c r="L35" i="1"/>
  <c r="L36" i="1"/>
  <c r="L37" i="1"/>
  <c r="L43" i="1"/>
  <c r="L61" i="1"/>
  <c r="L4" i="1"/>
  <c r="L6" i="1"/>
  <c r="L13" i="1"/>
  <c r="L14" i="1"/>
  <c r="L17" i="1"/>
  <c r="L19" i="1"/>
  <c r="L22" i="1"/>
  <c r="L23" i="1"/>
  <c r="L25" i="1"/>
  <c r="L30" i="1"/>
  <c r="L32" i="1"/>
  <c r="L33" i="1"/>
  <c r="L52" i="1"/>
  <c r="L53" i="1"/>
  <c r="L55" i="1"/>
  <c r="L56" i="1"/>
  <c r="L58" i="1"/>
  <c r="L60" i="1"/>
  <c r="L62" i="1"/>
  <c r="L64" i="1"/>
  <c r="L68" i="1"/>
  <c r="L69" i="1"/>
  <c r="L79" i="1"/>
  <c r="O79" i="1" s="1"/>
  <c r="P79" i="1" s="1"/>
  <c r="L86" i="1"/>
  <c r="L95" i="1"/>
  <c r="L96" i="1"/>
  <c r="L98" i="1"/>
  <c r="L99" i="1"/>
  <c r="L101" i="1"/>
  <c r="L66" i="1"/>
  <c r="L67" i="1"/>
  <c r="L71" i="1"/>
  <c r="L73" i="1"/>
  <c r="L74" i="1"/>
  <c r="L75" i="1"/>
  <c r="L76" i="1"/>
  <c r="L77" i="1"/>
  <c r="L78" i="1"/>
  <c r="L80" i="1"/>
  <c r="L83" i="1"/>
  <c r="L85" i="1"/>
  <c r="L89" i="1"/>
  <c r="L90" i="1"/>
  <c r="L91" i="1"/>
  <c r="L92" i="1"/>
  <c r="L5" i="1"/>
  <c r="L51" i="1"/>
  <c r="O51" i="1" s="1"/>
  <c r="P51" i="1" s="1"/>
  <c r="L54" i="1"/>
  <c r="L70" i="1"/>
  <c r="L81" i="1"/>
  <c r="L84" i="1"/>
  <c r="L87" i="1"/>
  <c r="L88" i="1"/>
  <c r="L111" i="1"/>
  <c r="L10" i="1"/>
  <c r="L28" i="1"/>
  <c r="L34" i="1"/>
  <c r="L44" i="1"/>
  <c r="L46" i="1"/>
  <c r="L50" i="1"/>
  <c r="L63" i="1"/>
  <c r="L65" i="1"/>
  <c r="K72" i="1"/>
  <c r="K82" i="1"/>
  <c r="K93" i="1"/>
  <c r="K94" i="1"/>
  <c r="K97" i="1"/>
  <c r="K100" i="1"/>
  <c r="K102" i="1"/>
  <c r="K104" i="1"/>
  <c r="K105" i="1"/>
  <c r="K106" i="1"/>
  <c r="K107" i="1"/>
  <c r="K108" i="1"/>
  <c r="K109" i="1"/>
  <c r="O109" i="1" s="1"/>
  <c r="P109" i="1" s="1"/>
  <c r="AE109" i="1" s="1"/>
  <c r="K110" i="1"/>
  <c r="K112" i="1"/>
  <c r="K113" i="1"/>
  <c r="K114" i="1"/>
  <c r="K115" i="1"/>
  <c r="K116" i="1"/>
  <c r="K117" i="1"/>
  <c r="K118" i="1"/>
  <c r="O118" i="1" s="1"/>
  <c r="P118" i="1" s="1"/>
  <c r="K9" i="1"/>
  <c r="K16" i="1"/>
  <c r="K18" i="1"/>
  <c r="K20" i="1"/>
  <c r="O20" i="1" s="1"/>
  <c r="P20" i="1" s="1"/>
  <c r="K21" i="1"/>
  <c r="K24" i="1"/>
  <c r="K26" i="1"/>
  <c r="K27" i="1"/>
  <c r="O27" i="1" s="1"/>
  <c r="P27" i="1" s="1"/>
  <c r="K38" i="1"/>
  <c r="K39" i="1"/>
  <c r="K40" i="1"/>
  <c r="K41" i="1"/>
  <c r="K42" i="1"/>
  <c r="K45" i="1"/>
  <c r="K47" i="1"/>
  <c r="K48" i="1"/>
  <c r="K49" i="1"/>
  <c r="K57" i="1"/>
  <c r="K59" i="1"/>
  <c r="K103" i="1"/>
  <c r="O103" i="1" s="1"/>
  <c r="P103" i="1" s="1"/>
  <c r="K119" i="1"/>
  <c r="K2" i="1"/>
  <c r="K3" i="1"/>
  <c r="K7" i="1"/>
  <c r="O7" i="1" s="1"/>
  <c r="P7" i="1" s="1"/>
  <c r="K8" i="1"/>
  <c r="K11" i="1"/>
  <c r="K15" i="1"/>
  <c r="K29" i="1"/>
  <c r="K31" i="1"/>
  <c r="K35" i="1"/>
  <c r="K36" i="1"/>
  <c r="K37" i="1"/>
  <c r="K43" i="1"/>
  <c r="K61" i="1"/>
  <c r="K4" i="1"/>
  <c r="K6" i="1"/>
  <c r="K13" i="1"/>
  <c r="K14" i="1"/>
  <c r="K17" i="1"/>
  <c r="K19" i="1"/>
  <c r="K22" i="1"/>
  <c r="K23" i="1"/>
  <c r="K25" i="1"/>
  <c r="K30" i="1"/>
  <c r="O30" i="1" s="1"/>
  <c r="P30" i="1" s="1"/>
  <c r="K32" i="1"/>
  <c r="K33" i="1"/>
  <c r="K52" i="1"/>
  <c r="K53" i="1"/>
  <c r="K55" i="1"/>
  <c r="K56" i="1"/>
  <c r="K58" i="1"/>
  <c r="K60" i="1"/>
  <c r="O60" i="1" s="1"/>
  <c r="P60" i="1" s="1"/>
  <c r="K62" i="1"/>
  <c r="K64" i="1"/>
  <c r="K68" i="1"/>
  <c r="K69" i="1"/>
  <c r="K79" i="1"/>
  <c r="K86" i="1"/>
  <c r="K95" i="1"/>
  <c r="K96" i="1"/>
  <c r="K98" i="1"/>
  <c r="K99" i="1"/>
  <c r="K101" i="1"/>
  <c r="K66" i="1"/>
  <c r="K67" i="1"/>
  <c r="K71" i="1"/>
  <c r="K73" i="1"/>
  <c r="K74" i="1"/>
  <c r="K75" i="1"/>
  <c r="K76" i="1"/>
  <c r="K77" i="1"/>
  <c r="K78" i="1"/>
  <c r="K80" i="1"/>
  <c r="K83" i="1"/>
  <c r="K85" i="1"/>
  <c r="K89" i="1"/>
  <c r="K90" i="1"/>
  <c r="K91" i="1"/>
  <c r="K92" i="1"/>
  <c r="K5" i="1"/>
  <c r="K51" i="1"/>
  <c r="K54" i="1"/>
  <c r="K70" i="1"/>
  <c r="K81" i="1"/>
  <c r="K84" i="1"/>
  <c r="K87" i="1"/>
  <c r="K88" i="1"/>
  <c r="K111" i="1"/>
  <c r="K10" i="1"/>
  <c r="K28" i="1"/>
  <c r="K34" i="1"/>
  <c r="K44" i="1"/>
  <c r="K46" i="1"/>
  <c r="K50" i="1"/>
  <c r="K63" i="1"/>
  <c r="K65" i="1"/>
  <c r="J72" i="1"/>
  <c r="J82" i="1"/>
  <c r="J93" i="1"/>
  <c r="J94" i="1"/>
  <c r="J97" i="1"/>
  <c r="J100" i="1"/>
  <c r="J102" i="1"/>
  <c r="J104" i="1"/>
  <c r="J105" i="1"/>
  <c r="J106" i="1"/>
  <c r="J107" i="1"/>
  <c r="J108" i="1"/>
  <c r="J109" i="1"/>
  <c r="J110" i="1"/>
  <c r="J112" i="1"/>
  <c r="J113" i="1"/>
  <c r="J114" i="1"/>
  <c r="J115" i="1"/>
  <c r="J116" i="1"/>
  <c r="J117" i="1"/>
  <c r="J118" i="1"/>
  <c r="J9" i="1"/>
  <c r="J16" i="1"/>
  <c r="J18" i="1"/>
  <c r="J20" i="1"/>
  <c r="J21" i="1"/>
  <c r="J24" i="1"/>
  <c r="J26" i="1"/>
  <c r="J27" i="1"/>
  <c r="J38" i="1"/>
  <c r="J39" i="1"/>
  <c r="J40" i="1"/>
  <c r="J41" i="1"/>
  <c r="J42" i="1"/>
  <c r="J45" i="1"/>
  <c r="J47" i="1"/>
  <c r="J48" i="1"/>
  <c r="J49" i="1"/>
  <c r="J57" i="1"/>
  <c r="J59" i="1"/>
  <c r="J103" i="1"/>
  <c r="J119" i="1"/>
  <c r="J2" i="1"/>
  <c r="J3" i="1"/>
  <c r="J7" i="1"/>
  <c r="J8" i="1"/>
  <c r="J11" i="1"/>
  <c r="J15" i="1"/>
  <c r="J29" i="1"/>
  <c r="J31" i="1"/>
  <c r="J35" i="1"/>
  <c r="J36" i="1"/>
  <c r="J37" i="1"/>
  <c r="J43" i="1"/>
  <c r="J61" i="1"/>
  <c r="J4" i="1"/>
  <c r="J6" i="1"/>
  <c r="J13" i="1"/>
  <c r="J14" i="1"/>
  <c r="J17" i="1"/>
  <c r="O17" i="1" s="1"/>
  <c r="P17" i="1" s="1"/>
  <c r="J19" i="1"/>
  <c r="J22" i="1"/>
  <c r="J23" i="1"/>
  <c r="J25" i="1"/>
  <c r="J30" i="1"/>
  <c r="J32" i="1"/>
  <c r="J33" i="1"/>
  <c r="J52" i="1"/>
  <c r="J53" i="1"/>
  <c r="J55" i="1"/>
  <c r="J56" i="1"/>
  <c r="J58" i="1"/>
  <c r="O58" i="1" s="1"/>
  <c r="P58" i="1" s="1"/>
  <c r="J60" i="1"/>
  <c r="J62" i="1"/>
  <c r="J64" i="1"/>
  <c r="J68" i="1"/>
  <c r="J69" i="1"/>
  <c r="J79" i="1"/>
  <c r="J86" i="1"/>
  <c r="J95" i="1"/>
  <c r="J96" i="1"/>
  <c r="J98" i="1"/>
  <c r="J99" i="1"/>
  <c r="J101" i="1"/>
  <c r="O101" i="1" s="1"/>
  <c r="P101" i="1" s="1"/>
  <c r="J66" i="1"/>
  <c r="J67" i="1"/>
  <c r="J71" i="1"/>
  <c r="J73" i="1"/>
  <c r="J74" i="1"/>
  <c r="J75" i="1"/>
  <c r="J76" i="1"/>
  <c r="J77" i="1"/>
  <c r="O77" i="1" s="1"/>
  <c r="P77" i="1" s="1"/>
  <c r="J78" i="1"/>
  <c r="J80" i="1"/>
  <c r="J83" i="1"/>
  <c r="J85" i="1"/>
  <c r="J89" i="1"/>
  <c r="J90" i="1"/>
  <c r="J91" i="1"/>
  <c r="J92" i="1"/>
  <c r="O92" i="1" s="1"/>
  <c r="P92" i="1" s="1"/>
  <c r="J5" i="1"/>
  <c r="J51" i="1"/>
  <c r="J54" i="1"/>
  <c r="J70" i="1"/>
  <c r="J81" i="1"/>
  <c r="J84" i="1"/>
  <c r="J87" i="1"/>
  <c r="J88" i="1"/>
  <c r="O88" i="1" s="1"/>
  <c r="P88" i="1" s="1"/>
  <c r="J111" i="1"/>
  <c r="J10" i="1"/>
  <c r="J28" i="1"/>
  <c r="J34" i="1"/>
  <c r="J44" i="1"/>
  <c r="J46" i="1"/>
  <c r="J50" i="1"/>
  <c r="J63" i="1"/>
  <c r="J65" i="1"/>
  <c r="I72" i="1"/>
  <c r="I82" i="1"/>
  <c r="I93" i="1"/>
  <c r="I94" i="1"/>
  <c r="I97" i="1"/>
  <c r="I100" i="1"/>
  <c r="I102" i="1"/>
  <c r="I104" i="1"/>
  <c r="I105" i="1"/>
  <c r="I106" i="1"/>
  <c r="I107" i="1"/>
  <c r="I108" i="1"/>
  <c r="I109" i="1"/>
  <c r="I110" i="1"/>
  <c r="I112" i="1"/>
  <c r="I113" i="1"/>
  <c r="I114" i="1"/>
  <c r="I115" i="1"/>
  <c r="I116" i="1"/>
  <c r="I117" i="1"/>
  <c r="I118" i="1"/>
  <c r="I9" i="1"/>
  <c r="I16" i="1"/>
  <c r="O16" i="1" s="1"/>
  <c r="P16" i="1" s="1"/>
  <c r="AE16" i="1" s="1"/>
  <c r="I18" i="1"/>
  <c r="I20" i="1"/>
  <c r="I21" i="1"/>
  <c r="I24" i="1"/>
  <c r="O24" i="1" s="1"/>
  <c r="P24" i="1" s="1"/>
  <c r="I26" i="1"/>
  <c r="I27" i="1"/>
  <c r="I38" i="1"/>
  <c r="I39" i="1"/>
  <c r="O39" i="1" s="1"/>
  <c r="P39" i="1" s="1"/>
  <c r="I40" i="1"/>
  <c r="I41" i="1"/>
  <c r="I42" i="1"/>
  <c r="I45" i="1"/>
  <c r="O45" i="1" s="1"/>
  <c r="P45" i="1" s="1"/>
  <c r="AE45" i="1" s="1"/>
  <c r="I47" i="1"/>
  <c r="I48" i="1"/>
  <c r="I49" i="1"/>
  <c r="I57" i="1"/>
  <c r="I59" i="1"/>
  <c r="I103" i="1"/>
  <c r="I119" i="1"/>
  <c r="I2" i="1"/>
  <c r="O2" i="1" s="1"/>
  <c r="P2" i="1" s="1"/>
  <c r="I3" i="1"/>
  <c r="O3" i="1" s="1"/>
  <c r="P3" i="1" s="1"/>
  <c r="I7" i="1"/>
  <c r="I8" i="1"/>
  <c r="I11" i="1"/>
  <c r="O11" i="1" s="1"/>
  <c r="P11" i="1" s="1"/>
  <c r="I15" i="1"/>
  <c r="I29" i="1"/>
  <c r="I31" i="1"/>
  <c r="I35" i="1"/>
  <c r="O35" i="1" s="1"/>
  <c r="P35" i="1" s="1"/>
  <c r="I36" i="1"/>
  <c r="I37" i="1"/>
  <c r="I43" i="1"/>
  <c r="I61" i="1"/>
  <c r="O61" i="1" s="1"/>
  <c r="P61" i="1" s="1"/>
  <c r="I4" i="1"/>
  <c r="O4" i="1" s="1"/>
  <c r="P4" i="1" s="1"/>
  <c r="I6" i="1"/>
  <c r="I13" i="1"/>
  <c r="I14" i="1"/>
  <c r="O14" i="1" s="1"/>
  <c r="P14" i="1" s="1"/>
  <c r="I17" i="1"/>
  <c r="I19" i="1"/>
  <c r="I22" i="1"/>
  <c r="I23" i="1"/>
  <c r="O23" i="1" s="1"/>
  <c r="P23" i="1" s="1"/>
  <c r="I25" i="1"/>
  <c r="O25" i="1" s="1"/>
  <c r="P25" i="1" s="1"/>
  <c r="I30" i="1"/>
  <c r="I32" i="1"/>
  <c r="I33" i="1"/>
  <c r="O33" i="1" s="1"/>
  <c r="P33" i="1" s="1"/>
  <c r="I52" i="1"/>
  <c r="I53" i="1"/>
  <c r="I55" i="1"/>
  <c r="I56" i="1"/>
  <c r="O56" i="1" s="1"/>
  <c r="P56" i="1" s="1"/>
  <c r="I58" i="1"/>
  <c r="I60" i="1"/>
  <c r="I62" i="1"/>
  <c r="I64" i="1"/>
  <c r="O64" i="1" s="1"/>
  <c r="P64" i="1" s="1"/>
  <c r="I68" i="1"/>
  <c r="I69" i="1"/>
  <c r="I79" i="1"/>
  <c r="I86" i="1"/>
  <c r="O86" i="1" s="1"/>
  <c r="P86" i="1" s="1"/>
  <c r="I95" i="1"/>
  <c r="I96" i="1"/>
  <c r="I98" i="1"/>
  <c r="I99" i="1"/>
  <c r="O99" i="1" s="1"/>
  <c r="P99" i="1" s="1"/>
  <c r="AE99" i="1" s="1"/>
  <c r="I101" i="1"/>
  <c r="I66" i="1"/>
  <c r="I67" i="1"/>
  <c r="I71" i="1"/>
  <c r="O71" i="1" s="1"/>
  <c r="P71" i="1" s="1"/>
  <c r="I73" i="1"/>
  <c r="I74" i="1"/>
  <c r="I75" i="1"/>
  <c r="I76" i="1"/>
  <c r="O76" i="1" s="1"/>
  <c r="P76" i="1" s="1"/>
  <c r="I77" i="1"/>
  <c r="I78" i="1"/>
  <c r="I80" i="1"/>
  <c r="I83" i="1"/>
  <c r="I85" i="1"/>
  <c r="I89" i="1"/>
  <c r="I90" i="1"/>
  <c r="I91" i="1"/>
  <c r="O91" i="1" s="1"/>
  <c r="P91" i="1" s="1"/>
  <c r="I92" i="1"/>
  <c r="I5" i="1"/>
  <c r="I51" i="1"/>
  <c r="I54" i="1"/>
  <c r="I70" i="1"/>
  <c r="I81" i="1"/>
  <c r="I84" i="1"/>
  <c r="I87" i="1"/>
  <c r="I88" i="1"/>
  <c r="I111" i="1"/>
  <c r="I10" i="1"/>
  <c r="I28" i="1"/>
  <c r="O28" i="1" s="1"/>
  <c r="P28" i="1" s="1"/>
  <c r="I34" i="1"/>
  <c r="I44" i="1"/>
  <c r="I46" i="1"/>
  <c r="I50" i="1"/>
  <c r="I63" i="1"/>
  <c r="I65" i="1"/>
  <c r="O97" i="1"/>
  <c r="P97" i="1" s="1"/>
  <c r="O110" i="1"/>
  <c r="P110" i="1" s="1"/>
  <c r="O26" i="1"/>
  <c r="P26" i="1" s="1"/>
  <c r="AE26" i="1" s="1"/>
  <c r="O57" i="1"/>
  <c r="P57" i="1" s="1"/>
  <c r="AE57" i="1" s="1"/>
  <c r="O29" i="1"/>
  <c r="P29" i="1" s="1"/>
  <c r="O6" i="1"/>
  <c r="P6" i="1" s="1"/>
  <c r="O52" i="1"/>
  <c r="P52" i="1" s="1"/>
  <c r="O95" i="1"/>
  <c r="P95" i="1" s="1"/>
  <c r="O83" i="1"/>
  <c r="P83" i="1" s="1"/>
  <c r="K12" i="1"/>
  <c r="L12" i="1"/>
  <c r="J12" i="1"/>
  <c r="I12" i="1"/>
  <c r="M12" i="1"/>
  <c r="N12" i="1"/>
  <c r="O84" i="1" l="1"/>
  <c r="P84" i="1" s="1"/>
  <c r="O90" i="1"/>
  <c r="P90" i="1" s="1"/>
  <c r="AE90" i="1" s="1"/>
  <c r="O80" i="1"/>
  <c r="P80" i="1" s="1"/>
  <c r="O75" i="1"/>
  <c r="P75" i="1" s="1"/>
  <c r="AE75" i="1" s="1"/>
  <c r="O67" i="1"/>
  <c r="P67" i="1" s="1"/>
  <c r="O98" i="1"/>
  <c r="P98" i="1" s="1"/>
  <c r="O62" i="1"/>
  <c r="P62" i="1" s="1"/>
  <c r="O55" i="1"/>
  <c r="P55" i="1" s="1"/>
  <c r="AE55" i="1" s="1"/>
  <c r="O32" i="1"/>
  <c r="P32" i="1" s="1"/>
  <c r="O22" i="1"/>
  <c r="P22" i="1" s="1"/>
  <c r="O13" i="1"/>
  <c r="P13" i="1" s="1"/>
  <c r="O49" i="1"/>
  <c r="P49" i="1" s="1"/>
  <c r="O50" i="1"/>
  <c r="P50" i="1" s="1"/>
  <c r="O65" i="1"/>
  <c r="P65" i="1" s="1"/>
  <c r="O44" i="1"/>
  <c r="P44" i="1" s="1"/>
  <c r="O111" i="1"/>
  <c r="P111" i="1" s="1"/>
  <c r="AE111" i="1" s="1"/>
  <c r="O81" i="1"/>
  <c r="P81" i="1" s="1"/>
  <c r="O5" i="1"/>
  <c r="P5" i="1" s="1"/>
  <c r="O89" i="1"/>
  <c r="P89" i="1" s="1"/>
  <c r="O78" i="1"/>
  <c r="P78" i="1" s="1"/>
  <c r="AE78" i="1" s="1"/>
  <c r="O74" i="1"/>
  <c r="P74" i="1" s="1"/>
  <c r="AE74" i="1" s="1"/>
  <c r="O66" i="1"/>
  <c r="P66" i="1" s="1"/>
  <c r="O96" i="1"/>
  <c r="P96" i="1" s="1"/>
  <c r="O69" i="1"/>
  <c r="P69" i="1" s="1"/>
  <c r="AE69" i="1" s="1"/>
  <c r="O37" i="1"/>
  <c r="P37" i="1" s="1"/>
  <c r="O48" i="1"/>
  <c r="P48" i="1" s="1"/>
  <c r="AE48" i="1" s="1"/>
  <c r="O41" i="1"/>
  <c r="P41" i="1" s="1"/>
  <c r="O114" i="1"/>
  <c r="P114" i="1" s="1"/>
  <c r="O105" i="1"/>
  <c r="P105" i="1" s="1"/>
  <c r="O72" i="1"/>
  <c r="P72" i="1" s="1"/>
  <c r="AE72" i="1" s="1"/>
  <c r="O42" i="1"/>
  <c r="P42" i="1" s="1"/>
  <c r="O63" i="1"/>
  <c r="P63" i="1" s="1"/>
  <c r="AE63" i="1" s="1"/>
  <c r="O34" i="1"/>
  <c r="P34" i="1" s="1"/>
  <c r="O85" i="1"/>
  <c r="P85" i="1" s="1"/>
  <c r="O73" i="1"/>
  <c r="P73" i="1" s="1"/>
  <c r="AE73" i="1" s="1"/>
  <c r="O68" i="1"/>
  <c r="P68" i="1" s="1"/>
  <c r="AE68" i="1" s="1"/>
  <c r="O36" i="1"/>
  <c r="P36" i="1" s="1"/>
  <c r="O15" i="1"/>
  <c r="P15" i="1" s="1"/>
  <c r="O59" i="1"/>
  <c r="P59" i="1" s="1"/>
  <c r="O47" i="1"/>
  <c r="P47" i="1" s="1"/>
  <c r="AE47" i="1" s="1"/>
  <c r="O40" i="1"/>
  <c r="P40" i="1" s="1"/>
  <c r="O18" i="1"/>
  <c r="P18" i="1" s="1"/>
  <c r="O117" i="1"/>
  <c r="P117" i="1" s="1"/>
  <c r="O113" i="1"/>
  <c r="P113" i="1" s="1"/>
  <c r="O108" i="1"/>
  <c r="P108" i="1" s="1"/>
  <c r="O104" i="1"/>
  <c r="P104" i="1" s="1"/>
  <c r="O94" i="1"/>
  <c r="P94" i="1" s="1"/>
  <c r="O53" i="1"/>
  <c r="P53" i="1" s="1"/>
  <c r="AE53" i="1" s="1"/>
  <c r="O19" i="1"/>
  <c r="P19" i="1" s="1"/>
  <c r="AE4" i="1"/>
  <c r="AE20" i="1"/>
  <c r="AE62" i="1"/>
  <c r="O46" i="1"/>
  <c r="P46" i="1" s="1"/>
  <c r="O10" i="1"/>
  <c r="P10" i="1" s="1"/>
  <c r="O87" i="1"/>
  <c r="P87" i="1" s="1"/>
  <c r="AE87" i="1" s="1"/>
  <c r="O54" i="1"/>
  <c r="P54" i="1" s="1"/>
  <c r="AE54" i="1" s="1"/>
  <c r="AE76" i="1"/>
  <c r="O43" i="1"/>
  <c r="P43" i="1" s="1"/>
  <c r="O119" i="1"/>
  <c r="P119" i="1" s="1"/>
  <c r="AE119" i="1" s="1"/>
  <c r="O38" i="1"/>
  <c r="P38" i="1" s="1"/>
  <c r="O21" i="1"/>
  <c r="P21" i="1" s="1"/>
  <c r="O116" i="1"/>
  <c r="P116" i="1" s="1"/>
  <c r="O112" i="1"/>
  <c r="P112" i="1" s="1"/>
  <c r="AE112" i="1" s="1"/>
  <c r="O107" i="1"/>
  <c r="P107" i="1" s="1"/>
  <c r="O102" i="1"/>
  <c r="P102" i="1" s="1"/>
  <c r="O93" i="1"/>
  <c r="P93" i="1" s="1"/>
  <c r="AE38" i="1"/>
  <c r="AE95" i="1"/>
  <c r="O70" i="1"/>
  <c r="P70" i="1" s="1"/>
  <c r="O31" i="1"/>
  <c r="P31" i="1" s="1"/>
  <c r="O8" i="1"/>
  <c r="P8" i="1" s="1"/>
  <c r="O9" i="1"/>
  <c r="P9" i="1" s="1"/>
  <c r="AE118" i="1"/>
  <c r="AE34" i="1"/>
  <c r="AE83" i="1"/>
  <c r="AE71" i="1"/>
  <c r="AE64" i="1"/>
  <c r="AE49" i="1"/>
  <c r="AE46" i="1"/>
  <c r="AE13" i="1"/>
  <c r="AE116" i="1"/>
  <c r="AE103" i="1"/>
  <c r="AE80" i="1"/>
  <c r="AE50" i="1"/>
  <c r="AE18" i="1"/>
  <c r="AE113" i="1"/>
  <c r="AE107" i="1"/>
  <c r="AE106" i="1"/>
  <c r="AE85" i="1"/>
  <c r="AE81" i="1"/>
  <c r="AE79" i="1"/>
  <c r="AE29" i="1"/>
  <c r="AE21" i="1"/>
  <c r="AE19" i="1"/>
  <c r="AE33" i="1"/>
  <c r="AE27" i="1"/>
  <c r="AE117" i="1"/>
  <c r="AE67" i="1"/>
  <c r="AE58" i="1"/>
  <c r="AE98" i="1"/>
  <c r="AE86" i="1"/>
  <c r="AC2" i="2"/>
  <c r="AD2" i="2" s="1"/>
  <c r="AE42" i="1"/>
  <c r="AE25" i="1"/>
  <c r="AE91" i="1"/>
  <c r="AE22" i="1"/>
  <c r="AE60" i="1"/>
  <c r="AE24" i="1"/>
  <c r="AE52" i="1"/>
  <c r="AE10" i="1"/>
  <c r="AE105" i="1"/>
  <c r="O57" i="2"/>
  <c r="P57" i="2" s="1"/>
  <c r="AE57" i="2" s="1"/>
  <c r="O63" i="2"/>
  <c r="P63" i="2" s="1"/>
  <c r="O82" i="2"/>
  <c r="P82" i="2" s="1"/>
  <c r="O86" i="2"/>
  <c r="P86" i="2" s="1"/>
  <c r="O90" i="2"/>
  <c r="P90" i="2" s="1"/>
  <c r="O91" i="2"/>
  <c r="P91" i="2" s="1"/>
  <c r="O99" i="2"/>
  <c r="P99" i="2" s="1"/>
  <c r="O107" i="2"/>
  <c r="P107" i="2" s="1"/>
  <c r="O109" i="2"/>
  <c r="P109" i="2" s="1"/>
  <c r="O12" i="2"/>
  <c r="P12" i="2" s="1"/>
  <c r="O15" i="2"/>
  <c r="P15" i="2" s="1"/>
  <c r="O19" i="2"/>
  <c r="P19" i="2" s="1"/>
  <c r="O30" i="2"/>
  <c r="P30" i="2" s="1"/>
  <c r="O47" i="2"/>
  <c r="P47" i="2" s="1"/>
  <c r="O54" i="2"/>
  <c r="P54" i="2" s="1"/>
  <c r="O106" i="2"/>
  <c r="P106" i="2" s="1"/>
  <c r="O58" i="2"/>
  <c r="P58" i="2" s="1"/>
  <c r="O74" i="2"/>
  <c r="P74" i="2" s="1"/>
  <c r="O94" i="2"/>
  <c r="P94" i="2" s="1"/>
  <c r="AE9" i="1"/>
  <c r="AE104" i="1"/>
  <c r="AE7" i="1"/>
  <c r="AE89" i="1"/>
  <c r="AE93" i="1"/>
  <c r="AE11" i="1"/>
  <c r="AE65" i="1"/>
  <c r="AE56" i="1"/>
  <c r="AE59" i="1"/>
  <c r="AE77" i="1"/>
  <c r="AE114" i="1"/>
  <c r="AE101" i="1"/>
  <c r="AE61" i="1"/>
  <c r="AE8" i="1"/>
  <c r="AE35" i="1"/>
  <c r="AE108" i="1"/>
  <c r="AE30" i="1"/>
  <c r="AE3" i="1"/>
  <c r="AE17" i="1"/>
  <c r="AE70" i="1"/>
  <c r="AE14" i="1"/>
  <c r="AE66" i="1"/>
  <c r="AE100" i="1"/>
  <c r="AE115" i="1"/>
  <c r="AE110" i="1"/>
  <c r="AE92" i="1"/>
  <c r="AE39" i="1"/>
  <c r="AE94" i="1"/>
  <c r="AE88" i="1"/>
  <c r="AE41" i="1"/>
  <c r="AE5" i="1"/>
  <c r="AE23" i="1"/>
  <c r="AE51" i="1"/>
  <c r="AE28" i="1"/>
  <c r="AE6" i="1"/>
  <c r="AE43" i="1"/>
  <c r="AE102" i="1"/>
  <c r="AE15" i="1"/>
  <c r="AE84" i="1"/>
  <c r="O55" i="2"/>
  <c r="P55" i="2" s="1"/>
  <c r="O7" i="2"/>
  <c r="P7" i="2" s="1"/>
  <c r="O80" i="2"/>
  <c r="P80" i="2" s="1"/>
  <c r="AE63" i="2" s="1"/>
  <c r="O95" i="2"/>
  <c r="P95" i="2" s="1"/>
  <c r="O67" i="2"/>
  <c r="P67" i="2" s="1"/>
  <c r="O78" i="2"/>
  <c r="P78" i="2" s="1"/>
  <c r="AE82" i="2" s="1"/>
  <c r="O97" i="2"/>
  <c r="P97" i="2" s="1"/>
  <c r="O96" i="2"/>
  <c r="P96" i="2" s="1"/>
  <c r="O98" i="2"/>
  <c r="P98" i="2" s="1"/>
  <c r="O10" i="2"/>
  <c r="P10" i="2" s="1"/>
  <c r="O20" i="2"/>
  <c r="P20" i="2" s="1"/>
  <c r="O28" i="2"/>
  <c r="P28" i="2" s="1"/>
  <c r="O31" i="2"/>
  <c r="P31" i="2" s="1"/>
  <c r="O115" i="2"/>
  <c r="P115" i="2" s="1"/>
  <c r="O41" i="2"/>
  <c r="P41" i="2" s="1"/>
  <c r="AE20" i="2" s="1"/>
  <c r="O46" i="2"/>
  <c r="P46" i="2" s="1"/>
  <c r="O50" i="2"/>
  <c r="P50" i="2" s="1"/>
  <c r="O62" i="2"/>
  <c r="P62" i="2" s="1"/>
  <c r="O79" i="2"/>
  <c r="P79" i="2" s="1"/>
  <c r="O92" i="2"/>
  <c r="P92" i="2" s="1"/>
  <c r="O105" i="2"/>
  <c r="P105" i="2" s="1"/>
  <c r="O113" i="2"/>
  <c r="P113" i="2" s="1"/>
  <c r="O6" i="2"/>
  <c r="P6" i="2" s="1"/>
  <c r="O17" i="2"/>
  <c r="P17" i="2" s="1"/>
  <c r="O21" i="2"/>
  <c r="P21" i="2" s="1"/>
  <c r="O26" i="2"/>
  <c r="P26" i="2" s="1"/>
  <c r="O32" i="2"/>
  <c r="P32" i="2" s="1"/>
  <c r="O34" i="2"/>
  <c r="P34" i="2" s="1"/>
  <c r="O36" i="2"/>
  <c r="P36" i="2" s="1"/>
  <c r="AE36" i="2" s="1"/>
  <c r="O39" i="2"/>
  <c r="P39" i="2" s="1"/>
  <c r="O43" i="2"/>
  <c r="P43" i="2" s="1"/>
  <c r="O49" i="2"/>
  <c r="P49" i="2" s="1"/>
  <c r="AE97" i="1"/>
  <c r="AE96" i="1"/>
  <c r="AE44" i="1"/>
  <c r="AE40" i="1"/>
  <c r="AE37" i="1"/>
  <c r="AE36" i="1"/>
  <c r="AE32" i="1"/>
  <c r="AE31" i="1"/>
  <c r="O108" i="2"/>
  <c r="P108" i="2" s="1"/>
  <c r="O61" i="2"/>
  <c r="P61" i="2" s="1"/>
  <c r="O51" i="2"/>
  <c r="P51" i="2" s="1"/>
  <c r="O42" i="2"/>
  <c r="P42" i="2" s="1"/>
  <c r="O85" i="2"/>
  <c r="P85" i="2" s="1"/>
  <c r="O71" i="2"/>
  <c r="P71" i="2" s="1"/>
  <c r="O65" i="2"/>
  <c r="P65" i="2" s="1"/>
  <c r="O2" i="2"/>
  <c r="P2" i="2" s="1"/>
  <c r="AE2" i="2" s="1"/>
  <c r="O16" i="2"/>
  <c r="P16" i="2" s="1"/>
  <c r="O23" i="2"/>
  <c r="P23" i="2" s="1"/>
  <c r="O25" i="2"/>
  <c r="P25" i="2" s="1"/>
  <c r="O87" i="2"/>
  <c r="P87" i="2" s="1"/>
  <c r="O81" i="2"/>
  <c r="P81" i="2" s="1"/>
  <c r="O72" i="2"/>
  <c r="P72" i="2" s="1"/>
  <c r="AE72" i="2" s="1"/>
  <c r="O70" i="2"/>
  <c r="P70" i="2" s="1"/>
  <c r="O56" i="2"/>
  <c r="P56" i="2" s="1"/>
  <c r="O59" i="2"/>
  <c r="P59" i="2" s="1"/>
  <c r="O64" i="2"/>
  <c r="P64" i="2" s="1"/>
  <c r="O75" i="2"/>
  <c r="P75" i="2" s="1"/>
  <c r="O84" i="2"/>
  <c r="P84" i="2" s="1"/>
  <c r="O100" i="2"/>
  <c r="P100" i="2" s="1"/>
  <c r="O37" i="2"/>
  <c r="P37" i="2" s="1"/>
  <c r="O35" i="2"/>
  <c r="P35" i="2" s="1"/>
  <c r="O33" i="2"/>
  <c r="P33" i="2" s="1"/>
  <c r="O22" i="2"/>
  <c r="P22" i="2" s="1"/>
  <c r="O18" i="2"/>
  <c r="P18" i="2" s="1"/>
  <c r="O14" i="2"/>
  <c r="P14" i="2" s="1"/>
  <c r="O8" i="2"/>
  <c r="P8" i="2" s="1"/>
  <c r="O5" i="2"/>
  <c r="P5" i="2" s="1"/>
  <c r="O66" i="2"/>
  <c r="P66" i="2" s="1"/>
  <c r="O76" i="2"/>
  <c r="P76" i="2" s="1"/>
  <c r="AE81" i="2" s="1"/>
  <c r="O45" i="2"/>
  <c r="P45" i="2" s="1"/>
  <c r="O27" i="2"/>
  <c r="P27" i="2" s="1"/>
  <c r="O53" i="2"/>
  <c r="P53" i="2" s="1"/>
  <c r="O60" i="2"/>
  <c r="P60" i="2" s="1"/>
  <c r="O73" i="2"/>
  <c r="P73" i="2" s="1"/>
  <c r="O77" i="2"/>
  <c r="P77" i="2" s="1"/>
  <c r="O83" i="2"/>
  <c r="P83" i="2" s="1"/>
  <c r="O93" i="2"/>
  <c r="P93" i="2" s="1"/>
  <c r="O102" i="2"/>
  <c r="P102" i="2" s="1"/>
  <c r="O104" i="2"/>
  <c r="P104" i="2" s="1"/>
  <c r="O114" i="2"/>
  <c r="P114" i="2" s="1"/>
  <c r="O110" i="2"/>
  <c r="P110" i="2" s="1"/>
  <c r="O101" i="2"/>
  <c r="P101" i="2" s="1"/>
  <c r="O89" i="2"/>
  <c r="P89" i="2" s="1"/>
  <c r="O68" i="2"/>
  <c r="P68" i="2" s="1"/>
  <c r="O48" i="2"/>
  <c r="P48" i="2" s="1"/>
  <c r="O44" i="2"/>
  <c r="P44" i="2" s="1"/>
  <c r="O38" i="2"/>
  <c r="P38" i="2" s="1"/>
  <c r="AE17" i="2"/>
  <c r="O29" i="2"/>
  <c r="P29" i="2" s="1"/>
  <c r="AE15" i="2" s="1"/>
  <c r="O13" i="2"/>
  <c r="P13" i="2" s="1"/>
  <c r="AE12" i="2" s="1"/>
  <c r="O11" i="2"/>
  <c r="P11" i="2" s="1"/>
  <c r="AE11" i="2" s="1"/>
  <c r="O4" i="2"/>
  <c r="P4" i="2" s="1"/>
  <c r="O9" i="2"/>
  <c r="P9" i="2" s="1"/>
  <c r="O24" i="2"/>
  <c r="P24" i="2" s="1"/>
  <c r="O112" i="2"/>
  <c r="P112" i="2" s="1"/>
  <c r="O12" i="1"/>
  <c r="P12" i="1" s="1"/>
  <c r="AE12" i="1" s="1"/>
  <c r="O52" i="2"/>
  <c r="P52" i="2" s="1"/>
  <c r="O69" i="2"/>
  <c r="P69" i="2" s="1"/>
  <c r="O111" i="2"/>
  <c r="P111" i="2" s="1"/>
  <c r="O40" i="2"/>
  <c r="P40" i="2" s="1"/>
  <c r="O3" i="2"/>
  <c r="P3" i="2" s="1"/>
  <c r="AE34" i="2" s="1"/>
  <c r="AC2" i="1"/>
  <c r="AD2" i="1" s="1"/>
  <c r="O88" i="2"/>
  <c r="P88" i="2" s="1"/>
  <c r="O103" i="2"/>
  <c r="P103" i="2" s="1"/>
  <c r="AE56" i="2" l="1"/>
  <c r="AE97" i="2"/>
  <c r="AE30" i="2"/>
  <c r="AE99" i="2"/>
  <c r="AE70" i="2"/>
  <c r="AE91" i="2"/>
  <c r="AE26" i="2"/>
  <c r="AE106" i="2"/>
  <c r="AE80" i="2"/>
  <c r="AE105" i="2"/>
  <c r="AE21" i="2"/>
  <c r="AE50" i="2"/>
  <c r="AE95" i="2"/>
  <c r="AE62" i="2"/>
  <c r="AE31" i="2"/>
  <c r="AE71" i="2"/>
  <c r="AE39" i="2"/>
  <c r="AE6" i="2"/>
  <c r="AE13" i="2"/>
  <c r="AE41" i="2"/>
  <c r="AE52" i="2"/>
  <c r="AE104" i="2"/>
  <c r="AE7" i="2"/>
  <c r="AE112" i="2"/>
  <c r="AE100" i="2"/>
  <c r="AE24" i="2"/>
  <c r="AE68" i="2"/>
  <c r="AE60" i="2"/>
  <c r="AE54" i="2"/>
  <c r="AE53" i="2"/>
  <c r="AE67" i="2"/>
  <c r="AE109" i="2"/>
  <c r="AE84" i="2"/>
  <c r="AE115" i="2"/>
  <c r="AE33" i="2"/>
  <c r="AE108" i="2"/>
  <c r="AE51" i="2"/>
  <c r="AE43" i="2"/>
  <c r="AE29" i="2"/>
  <c r="AE14" i="2"/>
  <c r="AE10" i="2"/>
  <c r="AE19" i="2"/>
  <c r="AE64" i="2"/>
  <c r="AE23" i="2"/>
  <c r="AE44" i="2"/>
  <c r="AE92" i="2"/>
  <c r="AE77" i="2"/>
  <c r="AE3" i="2"/>
  <c r="AE9" i="2"/>
  <c r="AE102" i="2"/>
  <c r="AE114" i="2"/>
  <c r="AE49" i="2"/>
  <c r="AE42" i="2"/>
  <c r="AE35" i="2"/>
  <c r="AE27" i="2"/>
  <c r="AE8" i="2"/>
  <c r="AE61" i="2"/>
  <c r="AE79" i="2"/>
  <c r="AE55" i="2"/>
  <c r="AE90" i="2"/>
  <c r="AE85" i="2"/>
  <c r="AE66" i="2"/>
  <c r="AE58" i="2"/>
  <c r="AE37" i="2"/>
  <c r="AE46" i="2"/>
  <c r="AE75" i="2"/>
  <c r="AE4" i="2"/>
  <c r="AE98" i="2"/>
  <c r="AE47" i="2"/>
  <c r="AE40" i="2"/>
  <c r="AE32" i="2"/>
  <c r="AE25" i="2"/>
  <c r="AE18" i="2"/>
  <c r="AE65" i="2"/>
  <c r="AE89" i="2"/>
  <c r="AE76" i="2"/>
  <c r="AE113" i="2"/>
  <c r="AE107" i="2"/>
  <c r="AE88" i="2"/>
  <c r="AE28" i="2"/>
  <c r="AE78" i="2"/>
  <c r="AE48" i="2"/>
  <c r="AE73" i="2"/>
  <c r="AE94" i="2"/>
  <c r="AE5" i="2"/>
  <c r="AE110" i="2"/>
  <c r="AE45" i="2"/>
  <c r="AE38" i="2"/>
  <c r="AE16" i="2"/>
  <c r="AE69" i="2"/>
  <c r="AE87" i="2"/>
  <c r="AE83" i="2"/>
  <c r="AE96" i="2"/>
  <c r="AE59" i="2"/>
  <c r="AE111" i="2"/>
  <c r="AE103" i="2"/>
  <c r="AE93" i="2"/>
  <c r="AE86" i="2"/>
  <c r="AE74" i="2"/>
  <c r="AE22" i="2"/>
  <c r="AE101" i="2"/>
  <c r="AE2" i="1"/>
</calcChain>
</file>

<file path=xl/sharedStrings.xml><?xml version="1.0" encoding="utf-8"?>
<sst xmlns="http://schemas.openxmlformats.org/spreadsheetml/2006/main" count="425" uniqueCount="250">
  <si>
    <t>mehmet şahin</t>
  </si>
  <si>
    <t>alperen inceöz</t>
  </si>
  <si>
    <t>oğuzhan özbay</t>
  </si>
  <si>
    <t>orhan can kale</t>
  </si>
  <si>
    <t>emrullah ermavuş</t>
  </si>
  <si>
    <t>abdulbaki öksüz</t>
  </si>
  <si>
    <t>ilhami elmadağı</t>
  </si>
  <si>
    <t>yadigar murat örük</t>
  </si>
  <si>
    <t>mehmet burhan demir</t>
  </si>
  <si>
    <t>fevzi mutlu</t>
  </si>
  <si>
    <t>fatma çevik</t>
  </si>
  <si>
    <t>muhammed furkan alıncak</t>
  </si>
  <si>
    <t>serdar şener</t>
  </si>
  <si>
    <t>yasin turan</t>
  </si>
  <si>
    <t>fatma nur karabey</t>
  </si>
  <si>
    <t>harun çelik</t>
  </si>
  <si>
    <t>ahmet kuyupınar</t>
  </si>
  <si>
    <t>fikriye çelebi</t>
  </si>
  <si>
    <t>hamide alandağ</t>
  </si>
  <si>
    <t>sena dalmaz</t>
  </si>
  <si>
    <t>mehmet ipekçi</t>
  </si>
  <si>
    <t>yalçın kekeçoğlu</t>
  </si>
  <si>
    <t>ahmet taha tekin</t>
  </si>
  <si>
    <t>gülsevim oğuz</t>
  </si>
  <si>
    <t>musa güzel</t>
  </si>
  <si>
    <t>hasan hüseyin özdemir</t>
  </si>
  <si>
    <t>erkan kızılyar</t>
  </si>
  <si>
    <t>döndü öksüm</t>
  </si>
  <si>
    <t>fatmanur gök</t>
  </si>
  <si>
    <t>zülkif bölükbaşı</t>
  </si>
  <si>
    <t>merve yıldız</t>
  </si>
  <si>
    <t>tunahan şimşek</t>
  </si>
  <si>
    <t>aylin bulut</t>
  </si>
  <si>
    <t>canan bulut</t>
  </si>
  <si>
    <t>nida gölpınar</t>
  </si>
  <si>
    <t>şerife başer</t>
  </si>
  <si>
    <t>ebrar yokuş</t>
  </si>
  <si>
    <t>sümeyye karapınar</t>
  </si>
  <si>
    <t>şeyda nur şişman</t>
  </si>
  <si>
    <t>sema yiğit</t>
  </si>
  <si>
    <t>rümeysa dülger</t>
  </si>
  <si>
    <t>meryem yıldız</t>
  </si>
  <si>
    <t>nuriye gültekin</t>
  </si>
  <si>
    <t>sevgi gök</t>
  </si>
  <si>
    <t>sümeyye özyurt</t>
  </si>
  <si>
    <t>ilknur boylu</t>
  </si>
  <si>
    <t>nihal yıldız</t>
  </si>
  <si>
    <t>edanur özkaya</t>
  </si>
  <si>
    <t>feyza kartal</t>
  </si>
  <si>
    <t>büşra aras</t>
  </si>
  <si>
    <t>melek gül</t>
  </si>
  <si>
    <t>hilal ülker</t>
  </si>
  <si>
    <t>beyza güzel</t>
  </si>
  <si>
    <t>ayşegül özgül</t>
  </si>
  <si>
    <t>sümeyye ağbektaş</t>
  </si>
  <si>
    <t>elif kapusuz</t>
  </si>
  <si>
    <t>rabia saka</t>
  </si>
  <si>
    <t>ahsen kaynarpınar</t>
  </si>
  <si>
    <t>mesut doğan</t>
  </si>
  <si>
    <t>züleyha onat</t>
  </si>
  <si>
    <t>ayşe tansel</t>
  </si>
  <si>
    <t>yasemin arslan</t>
  </si>
  <si>
    <t>enes karabulut</t>
  </si>
  <si>
    <t>abdulkadir mutlu</t>
  </si>
  <si>
    <t>gülcan tartık</t>
  </si>
  <si>
    <t>rüveyda alkan</t>
  </si>
  <si>
    <t>habibe akçay</t>
  </si>
  <si>
    <t>sümeyye kılınç</t>
  </si>
  <si>
    <t>fatma kızıltekin</t>
  </si>
  <si>
    <t>sevda büyükbaş</t>
  </si>
  <si>
    <t>sümeyra aycan</t>
  </si>
  <si>
    <t>gülperi yılmaz</t>
  </si>
  <si>
    <t>onur özdin</t>
  </si>
  <si>
    <t>fatma ülkü ertemiz</t>
  </si>
  <si>
    <t>melike toy</t>
  </si>
  <si>
    <t>fatih gültekin</t>
  </si>
  <si>
    <t>büşra şen</t>
  </si>
  <si>
    <t>hilal işler</t>
  </si>
  <si>
    <t>sebahattin ayan</t>
  </si>
  <si>
    <t>hakan akça</t>
  </si>
  <si>
    <t>selim gökçen</t>
  </si>
  <si>
    <t>muhammed nurullah aydın</t>
  </si>
  <si>
    <t>ali özeren</t>
  </si>
  <si>
    <t>okan metin</t>
  </si>
  <si>
    <t>hüseyin polat</t>
  </si>
  <si>
    <t>muhammed yusuf kılıç</t>
  </si>
  <si>
    <t>abdullah arslan</t>
  </si>
  <si>
    <t>recep kınay</t>
  </si>
  <si>
    <t>tayfun demir</t>
  </si>
  <si>
    <t>furkan as</t>
  </si>
  <si>
    <t>hüseyin yiğit</t>
  </si>
  <si>
    <t>fatih konak</t>
  </si>
  <si>
    <t>fatma şimşek</t>
  </si>
  <si>
    <t>merve kara</t>
  </si>
  <si>
    <t>emine öner</t>
  </si>
  <si>
    <t>ceylan armut</t>
  </si>
  <si>
    <t>elif nur övüş</t>
  </si>
  <si>
    <t>ayşe nur aydın</t>
  </si>
  <si>
    <t>eda nur şahin</t>
  </si>
  <si>
    <t>elif koç</t>
  </si>
  <si>
    <t>esra yedek</t>
  </si>
  <si>
    <t>safiye polat</t>
  </si>
  <si>
    <t>nuran kaya</t>
  </si>
  <si>
    <t>beyzanur sakarya</t>
  </si>
  <si>
    <t>büşra avşar</t>
  </si>
  <si>
    <t>sultan çam</t>
  </si>
  <si>
    <t>tuğba bulut</t>
  </si>
  <si>
    <t>gürcü donat</t>
  </si>
  <si>
    <t>ayşe nur şimşir</t>
  </si>
  <si>
    <t>kübra çetin</t>
  </si>
  <si>
    <t>arife yılmaz</t>
  </si>
  <si>
    <t>nilay üzümcü</t>
  </si>
  <si>
    <t>muhammet furkan kaya</t>
  </si>
  <si>
    <t>merve aydın</t>
  </si>
  <si>
    <t>esma nur yılmaz</t>
  </si>
  <si>
    <t>seda özcanoğlu</t>
  </si>
  <si>
    <t>songül altınoluk</t>
  </si>
  <si>
    <t>gülizar aktaş</t>
  </si>
  <si>
    <t>hilal şahin</t>
  </si>
  <si>
    <t>ali doğan</t>
  </si>
  <si>
    <t>recep kaya</t>
  </si>
  <si>
    <t>meyrem kamalak</t>
  </si>
  <si>
    <t>esma göktaş</t>
  </si>
  <si>
    <t>buşra nur şahin</t>
  </si>
  <si>
    <t>rukiye eser</t>
  </si>
  <si>
    <t>aybüke kılıç</t>
  </si>
  <si>
    <t>leyla öztürk</t>
  </si>
  <si>
    <t>sümeyye yıldırım</t>
  </si>
  <si>
    <t>şeymanur saygı</t>
  </si>
  <si>
    <t>ayşe nur kurt</t>
  </si>
  <si>
    <t>feyzanur kurt</t>
  </si>
  <si>
    <t>fadime yazgan</t>
  </si>
  <si>
    <t>meliha topaloğulları</t>
  </si>
  <si>
    <t>emine tüylü</t>
  </si>
  <si>
    <t>fatma aybedir</t>
  </si>
  <si>
    <t>gamze karaca</t>
  </si>
  <si>
    <t>sema öztürk</t>
  </si>
  <si>
    <t>ayşe yıldırım</t>
  </si>
  <si>
    <t>serinay yalçın</t>
  </si>
  <si>
    <t>sultan arıcı</t>
  </si>
  <si>
    <t>fatma balık</t>
  </si>
  <si>
    <t>rümeysa ekici</t>
  </si>
  <si>
    <t>rumeysa veske</t>
  </si>
  <si>
    <t>merve çelik</t>
  </si>
  <si>
    <t>tuğba güzeldal</t>
  </si>
  <si>
    <t>sümeyye bıyık</t>
  </si>
  <si>
    <t>nur sena zileli</t>
  </si>
  <si>
    <t>ümmügülsüm köse</t>
  </si>
  <si>
    <t>rahime nur aslan</t>
  </si>
  <si>
    <t>şule çiçekli</t>
  </si>
  <si>
    <t>gamze topak</t>
  </si>
  <si>
    <t>meryem akkoyun</t>
  </si>
  <si>
    <t>sümeyye erdoğan</t>
  </si>
  <si>
    <t>firdevs biricik</t>
  </si>
  <si>
    <t>büşranur namlı</t>
  </si>
  <si>
    <t>tuğba özdemir</t>
  </si>
  <si>
    <t>nurcan erfırat</t>
  </si>
  <si>
    <t>şükran öndarö</t>
  </si>
  <si>
    <t>hilal tan</t>
  </si>
  <si>
    <t>nükra nur demirkaya</t>
  </si>
  <si>
    <t>belgüzar çelik</t>
  </si>
  <si>
    <t>maide daşgın</t>
  </si>
  <si>
    <t>beytullah tarkan</t>
  </si>
  <si>
    <t>elanur utma</t>
  </si>
  <si>
    <t>muhammed emin kırankaya</t>
  </si>
  <si>
    <t>şeyma demirel</t>
  </si>
  <si>
    <t>feyza karadağ</t>
  </si>
  <si>
    <t>şeval avan</t>
  </si>
  <si>
    <t>melike kumru</t>
  </si>
  <si>
    <t>ebanur koç</t>
  </si>
  <si>
    <t>hamide büyükkoçak</t>
  </si>
  <si>
    <t>şahin gülsoy</t>
  </si>
  <si>
    <t>fatih mehmet şenel</t>
  </si>
  <si>
    <t>bahar kılıç</t>
  </si>
  <si>
    <t>tayyib yetgin</t>
  </si>
  <si>
    <t>mustafa toker</t>
  </si>
  <si>
    <t>hamza burak özkan</t>
  </si>
  <si>
    <t>beytullah çalışkan</t>
  </si>
  <si>
    <t>fazlı çetin</t>
  </si>
  <si>
    <t>taha yasin bütün</t>
  </si>
  <si>
    <t>mucahit demirci</t>
  </si>
  <si>
    <t>ahmet arif yılmaz</t>
  </si>
  <si>
    <t>ercan şahin</t>
  </si>
  <si>
    <t>mert can topcu</t>
  </si>
  <si>
    <t>zeynep aygün</t>
  </si>
  <si>
    <t>cennet duru</t>
  </si>
  <si>
    <t>rabia ince</t>
  </si>
  <si>
    <t>şeyma otara</t>
  </si>
  <si>
    <t>elif dilanur danış</t>
  </si>
  <si>
    <t>vildan altunkes</t>
  </si>
  <si>
    <t>elif çetinel</t>
  </si>
  <si>
    <t>sümeyye onmuş</t>
  </si>
  <si>
    <t>cahide hayran</t>
  </si>
  <si>
    <t>tuğçe birinci</t>
  </si>
  <si>
    <t>ayşegül tuncer</t>
  </si>
  <si>
    <t>özlem hayta</t>
  </si>
  <si>
    <t>fatma nur koç</t>
  </si>
  <si>
    <t>sena yıldırım</t>
  </si>
  <si>
    <t>şeyma algün</t>
  </si>
  <si>
    <t>sultan yümlü</t>
  </si>
  <si>
    <t>büşra fatma akan</t>
  </si>
  <si>
    <t>bahtınur ersoy</t>
  </si>
  <si>
    <t>fazilet gökler</t>
  </si>
  <si>
    <t>sümeyye nur dağdeviren</t>
  </si>
  <si>
    <t>fatma nur türk</t>
  </si>
  <si>
    <t>çiçek hatice arslan</t>
  </si>
  <si>
    <t>veli bozdağ</t>
  </si>
  <si>
    <t>hasan ihsan sert</t>
  </si>
  <si>
    <t>onur durmuş</t>
  </si>
  <si>
    <t>emir sultan ericel</t>
  </si>
  <si>
    <t>ahmet aydın</t>
  </si>
  <si>
    <t>furkan şahin</t>
  </si>
  <si>
    <t>mahmut çiçek</t>
  </si>
  <si>
    <t>muhammed raşid sakin</t>
  </si>
  <si>
    <t>emre saçlı</t>
  </si>
  <si>
    <t>muhammed ikbal karataş</t>
  </si>
  <si>
    <t>mehmet muhammed altuntaş</t>
  </si>
  <si>
    <t>abdulkadir yağcı</t>
  </si>
  <si>
    <t>yavuz duymuş</t>
  </si>
  <si>
    <t>furkan talha doymuş</t>
  </si>
  <si>
    <t>mehmet sezen</t>
  </si>
  <si>
    <t>ebubekir boz</t>
  </si>
  <si>
    <t>mehmet akif kaya</t>
  </si>
  <si>
    <t>hakan koçtürk</t>
  </si>
  <si>
    <t>nidagül kara</t>
  </si>
  <si>
    <t>sema nur kılıç</t>
  </si>
  <si>
    <t>merve aktaş</t>
  </si>
  <si>
    <t>sibel esmer</t>
  </si>
  <si>
    <t>bükranur yılmaz</t>
  </si>
  <si>
    <t>zülal çakmak</t>
  </si>
  <si>
    <t>esmanur yıldırım</t>
  </si>
  <si>
    <t>senanur çağın</t>
  </si>
  <si>
    <t>nahiv</t>
  </si>
  <si>
    <t>sarf</t>
  </si>
  <si>
    <t>metin</t>
  </si>
  <si>
    <t>kuran</t>
  </si>
  <si>
    <t>% nahiv</t>
  </si>
  <si>
    <t>% sarf</t>
  </si>
  <si>
    <t>% metin</t>
  </si>
  <si>
    <t>% kuran</t>
  </si>
  <si>
    <t>VİZE%</t>
  </si>
  <si>
    <t>VİZE toplam</t>
  </si>
  <si>
    <t>muh</t>
  </si>
  <si>
    <t>komp</t>
  </si>
  <si>
    <t>% muh</t>
  </si>
  <si>
    <t>% komp</t>
  </si>
  <si>
    <t>FİNAL %</t>
  </si>
  <si>
    <t>FİNAL toplam</t>
  </si>
  <si>
    <t>SONUÇ</t>
  </si>
  <si>
    <t>BAŞARILI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</si>
</sst>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9"/>
  <sheetViews>
    <sheetView topLeftCell="M107" zoomScaleNormal="100" workbookViewId="0">
      <selection activeCell="AF59" sqref="AF59"/>
    </sheetView>
  </sheetViews>
  <sheetFormatPr defaultRowHeight="15" x14ac:dyDescent="0.25"/>
  <cols>
    <col min="1" max="1" width="11" bestFit="1" customWidth="1"/>
    <col min="2" max="2" width="26.42578125" customWidth="1"/>
    <col min="3" max="3" width="6.42578125" customWidth="1"/>
    <col min="4" max="4" width="6" customWidth="1"/>
    <col min="5" max="5" width="5.42578125" customWidth="1"/>
    <col min="6" max="6" width="4.42578125" customWidth="1"/>
    <col min="7" max="7" width="5.7109375" customWidth="1"/>
    <col min="8" max="8" width="5.85546875" customWidth="1"/>
    <col min="12" max="12" width="8.140625" customWidth="1"/>
    <col min="16" max="16" width="9.140625" style="2"/>
    <col min="17" max="17" width="6.5703125" style="2" customWidth="1"/>
    <col min="18" max="18" width="8.140625" style="2" customWidth="1"/>
    <col min="19" max="19" width="6.140625" style="2" customWidth="1"/>
    <col min="20" max="20" width="7.28515625" style="2" customWidth="1"/>
    <col min="21" max="21" width="9.140625" style="2"/>
    <col min="22" max="22" width="7.140625" style="2" customWidth="1"/>
    <col min="27" max="27" width="13.5703125" customWidth="1"/>
    <col min="29" max="29" width="9.140625" style="1"/>
    <col min="30" max="30" width="9.140625" style="2"/>
    <col min="31" max="31" width="9.140625" style="1"/>
    <col min="32" max="32" width="9.140625" style="2"/>
  </cols>
  <sheetData>
    <row r="1" spans="1:32" x14ac:dyDescent="0.25">
      <c r="A1">
        <v>0</v>
      </c>
      <c r="C1" t="s">
        <v>242</v>
      </c>
      <c r="D1" t="s">
        <v>232</v>
      </c>
      <c r="E1" t="s">
        <v>243</v>
      </c>
      <c r="F1" t="s">
        <v>233</v>
      </c>
      <c r="G1" t="s">
        <v>234</v>
      </c>
      <c r="H1" t="s">
        <v>235</v>
      </c>
      <c r="I1" t="s">
        <v>244</v>
      </c>
      <c r="J1" t="s">
        <v>236</v>
      </c>
      <c r="K1" t="s">
        <v>245</v>
      </c>
      <c r="L1" t="s">
        <v>237</v>
      </c>
      <c r="M1" t="s">
        <v>238</v>
      </c>
      <c r="N1" t="s">
        <v>239</v>
      </c>
      <c r="O1" t="s">
        <v>241</v>
      </c>
      <c r="P1" s="2" t="s">
        <v>240</v>
      </c>
      <c r="Q1" s="2" t="s">
        <v>242</v>
      </c>
      <c r="R1" s="2" t="s">
        <v>232</v>
      </c>
      <c r="S1" s="2" t="s">
        <v>243</v>
      </c>
      <c r="T1" s="2" t="s">
        <v>233</v>
      </c>
      <c r="U1" s="2" t="s">
        <v>234</v>
      </c>
      <c r="V1" s="2" t="s">
        <v>235</v>
      </c>
      <c r="W1" t="s">
        <v>244</v>
      </c>
      <c r="X1" t="s">
        <v>236</v>
      </c>
      <c r="Y1" t="s">
        <v>245</v>
      </c>
      <c r="Z1" t="s">
        <v>237</v>
      </c>
      <c r="AA1" t="s">
        <v>238</v>
      </c>
      <c r="AB1" t="s">
        <v>239</v>
      </c>
      <c r="AC1" s="1" t="s">
        <v>247</v>
      </c>
      <c r="AD1" s="2" t="s">
        <v>246</v>
      </c>
      <c r="AE1" s="1" t="s">
        <v>248</v>
      </c>
    </row>
    <row r="2" spans="1:32" x14ac:dyDescent="0.25">
      <c r="A2">
        <v>2015201003</v>
      </c>
      <c r="B2" t="s">
        <v>79</v>
      </c>
      <c r="C2">
        <v>57</v>
      </c>
      <c r="D2">
        <v>45</v>
      </c>
      <c r="E2">
        <v>57</v>
      </c>
      <c r="F2">
        <v>50</v>
      </c>
      <c r="G2">
        <v>58</v>
      </c>
      <c r="H2" s="2">
        <v>84</v>
      </c>
      <c r="I2">
        <f t="shared" ref="I2:I13" si="0">14.2857/100*C2</f>
        <v>8.142849</v>
      </c>
      <c r="J2">
        <f t="shared" ref="J2:J13" si="1">28.5714/100*D2</f>
        <v>12.857130000000002</v>
      </c>
      <c r="K2">
        <f t="shared" ref="K2:K13" si="2">7.1428/100*E2</f>
        <v>4.071396</v>
      </c>
      <c r="L2">
        <f t="shared" ref="L2:L13" si="3">21.4285/100*F2</f>
        <v>10.71425</v>
      </c>
      <c r="M2">
        <f t="shared" ref="M2:M13" si="4">14.2857/100*G2</f>
        <v>8.2857060000000011</v>
      </c>
      <c r="N2">
        <f t="shared" ref="N2:N13" si="5">14.2857/100*H2</f>
        <v>11.999988000000002</v>
      </c>
      <c r="O2">
        <f t="shared" ref="O2:O13" si="6">(I2+J2+K2+L2+M2+N2)</f>
        <v>56.071319000000003</v>
      </c>
      <c r="P2" s="2">
        <f t="shared" ref="P2:P13" si="7">40/100*O2</f>
        <v>22.428527600000002</v>
      </c>
      <c r="Q2" s="2">
        <v>75</v>
      </c>
      <c r="R2" s="2">
        <v>53.33</v>
      </c>
      <c r="S2" s="2">
        <v>60</v>
      </c>
      <c r="T2" s="2">
        <v>50</v>
      </c>
      <c r="U2" s="2">
        <v>70</v>
      </c>
      <c r="V2" s="2">
        <v>84</v>
      </c>
      <c r="W2">
        <f>14.2857/100*Q2</f>
        <v>10.714275000000001</v>
      </c>
      <c r="X2">
        <f>28.5714/100*R2</f>
        <v>15.237127620000001</v>
      </c>
      <c r="Y2">
        <f>7.1428/100*S2</f>
        <v>4.2856800000000002</v>
      </c>
      <c r="Z2">
        <f>21.4285/100*T2</f>
        <v>10.71425</v>
      </c>
      <c r="AA2">
        <f>14.2857/100*U2</f>
        <v>9.9999900000000004</v>
      </c>
      <c r="AB2">
        <f>14.2857/100*V2</f>
        <v>11.999988000000002</v>
      </c>
      <c r="AC2" s="1">
        <f>(W2+X2+Y2+Z2+AA2+AB2)</f>
        <v>62.951310620000001</v>
      </c>
      <c r="AD2" s="2">
        <f>60/100*AC2</f>
        <v>37.770786371999996</v>
      </c>
      <c r="AE2" s="1">
        <f t="shared" ref="AE2:AE13" si="8">(P2+AD2)</f>
        <v>60.199313971999999</v>
      </c>
      <c r="AF2" s="2" t="s">
        <v>249</v>
      </c>
    </row>
    <row r="3" spans="1:32" x14ac:dyDescent="0.25">
      <c r="A3">
        <v>2015201006</v>
      </c>
      <c r="B3" t="s">
        <v>80</v>
      </c>
      <c r="C3">
        <v>33</v>
      </c>
      <c r="D3">
        <v>49</v>
      </c>
      <c r="E3">
        <v>41</v>
      </c>
      <c r="F3">
        <v>42</v>
      </c>
      <c r="G3">
        <v>56</v>
      </c>
      <c r="H3" s="2">
        <v>20</v>
      </c>
      <c r="I3">
        <f t="shared" si="0"/>
        <v>4.7142810000000006</v>
      </c>
      <c r="J3">
        <f t="shared" si="1"/>
        <v>13.999986000000002</v>
      </c>
      <c r="K3">
        <f t="shared" si="2"/>
        <v>2.9285480000000002</v>
      </c>
      <c r="L3">
        <f t="shared" si="3"/>
        <v>8.9999699999999994</v>
      </c>
      <c r="M3">
        <f t="shared" si="4"/>
        <v>7.9999920000000007</v>
      </c>
      <c r="N3">
        <f t="shared" si="5"/>
        <v>2.8571400000000002</v>
      </c>
      <c r="O3">
        <f t="shared" si="6"/>
        <v>41.499917000000003</v>
      </c>
      <c r="P3" s="2">
        <f t="shared" si="7"/>
        <v>16.599966800000001</v>
      </c>
      <c r="Q3" s="2">
        <v>35</v>
      </c>
      <c r="R3" s="2">
        <v>80</v>
      </c>
      <c r="S3" s="2">
        <v>37.5</v>
      </c>
      <c r="T3" s="2">
        <v>20</v>
      </c>
      <c r="U3" s="2">
        <v>36.67</v>
      </c>
      <c r="V3" s="2">
        <v>20</v>
      </c>
      <c r="W3">
        <f t="shared" ref="W3:W40" si="9">14.2857/100*Q3</f>
        <v>4.9999950000000002</v>
      </c>
      <c r="X3">
        <f t="shared" ref="X3:X40" si="10">28.5714/100*R3</f>
        <v>22.857120000000002</v>
      </c>
      <c r="Y3">
        <f t="shared" ref="Y3:Y40" si="11">7.1428/100*S3</f>
        <v>2.67855</v>
      </c>
      <c r="Z3">
        <f t="shared" ref="Z3:Z30" si="12">21.4285/100*T3</f>
        <v>4.2857000000000003</v>
      </c>
      <c r="AA3">
        <f t="shared" ref="AA3:AA30" si="13">14.2857/100*U3</f>
        <v>5.2385661900000002</v>
      </c>
      <c r="AB3">
        <f t="shared" ref="AB3:AB40" si="14">14.2857/100*V3</f>
        <v>2.8571400000000002</v>
      </c>
      <c r="AC3" s="1">
        <f t="shared" ref="AC3:AC40" si="15">(W3+X3+Y3+Z3+AA3+AB3)</f>
        <v>42.917071190000001</v>
      </c>
      <c r="AD3" s="2">
        <f t="shared" ref="AD3:AD40" si="16">60/100*AC3</f>
        <v>25.750242713999999</v>
      </c>
      <c r="AE3" s="1">
        <f t="shared" si="8"/>
        <v>42.350209513999999</v>
      </c>
    </row>
    <row r="4" spans="1:32" x14ac:dyDescent="0.25">
      <c r="A4">
        <v>2015201007</v>
      </c>
      <c r="B4" t="s">
        <v>92</v>
      </c>
      <c r="C4">
        <v>41</v>
      </c>
      <c r="D4" s="2">
        <v>35</v>
      </c>
      <c r="E4">
        <v>35</v>
      </c>
      <c r="F4">
        <v>30</v>
      </c>
      <c r="G4" s="2">
        <v>40</v>
      </c>
      <c r="H4">
        <v>49</v>
      </c>
      <c r="I4">
        <f t="shared" si="0"/>
        <v>5.8571370000000007</v>
      </c>
      <c r="J4">
        <f t="shared" si="1"/>
        <v>9.9999900000000004</v>
      </c>
      <c r="K4">
        <f t="shared" si="2"/>
        <v>2.4999800000000003</v>
      </c>
      <c r="L4">
        <f t="shared" si="3"/>
        <v>6.4285500000000004</v>
      </c>
      <c r="M4">
        <f t="shared" si="4"/>
        <v>5.7142800000000005</v>
      </c>
      <c r="N4">
        <f t="shared" si="5"/>
        <v>6.9999930000000008</v>
      </c>
      <c r="O4">
        <f t="shared" si="6"/>
        <v>37.499930000000006</v>
      </c>
      <c r="P4" s="2">
        <f t="shared" si="7"/>
        <v>14.999972000000003</v>
      </c>
      <c r="Q4" s="2">
        <v>40</v>
      </c>
      <c r="R4" s="2">
        <v>36.67</v>
      </c>
      <c r="S4" s="2">
        <v>27.5</v>
      </c>
      <c r="T4" s="2">
        <v>43.33</v>
      </c>
      <c r="U4" s="2">
        <v>33.33</v>
      </c>
      <c r="V4" s="2">
        <v>50</v>
      </c>
      <c r="W4">
        <f t="shared" si="9"/>
        <v>5.7142800000000005</v>
      </c>
      <c r="X4">
        <f t="shared" si="10"/>
        <v>10.47713238</v>
      </c>
      <c r="Y4">
        <f t="shared" si="11"/>
        <v>1.9642700000000002</v>
      </c>
      <c r="Z4">
        <f t="shared" si="12"/>
        <v>9.2849690499999991</v>
      </c>
      <c r="AA4">
        <f t="shared" si="13"/>
        <v>4.7614238100000001</v>
      </c>
      <c r="AB4">
        <f t="shared" si="14"/>
        <v>7.142850000000001</v>
      </c>
      <c r="AC4" s="1">
        <f t="shared" si="15"/>
        <v>39.344925240000002</v>
      </c>
      <c r="AD4" s="2">
        <f t="shared" si="16"/>
        <v>23.606955144000001</v>
      </c>
      <c r="AE4" s="1">
        <f t="shared" si="8"/>
        <v>38.606927144000004</v>
      </c>
    </row>
    <row r="5" spans="1:32" x14ac:dyDescent="0.25">
      <c r="A5">
        <v>2015201010</v>
      </c>
      <c r="B5" t="s">
        <v>175</v>
      </c>
      <c r="C5">
        <v>72</v>
      </c>
      <c r="D5">
        <v>60</v>
      </c>
      <c r="E5">
        <v>69</v>
      </c>
      <c r="F5">
        <v>66</v>
      </c>
      <c r="G5">
        <v>74</v>
      </c>
      <c r="H5">
        <v>70</v>
      </c>
      <c r="I5">
        <f t="shared" si="0"/>
        <v>10.285704000000001</v>
      </c>
      <c r="J5">
        <f t="shared" si="1"/>
        <v>17.14284</v>
      </c>
      <c r="K5">
        <f t="shared" si="2"/>
        <v>4.9285320000000006</v>
      </c>
      <c r="L5">
        <f t="shared" si="3"/>
        <v>14.142810000000001</v>
      </c>
      <c r="M5">
        <f t="shared" si="4"/>
        <v>10.571418000000001</v>
      </c>
      <c r="N5">
        <f t="shared" si="5"/>
        <v>9.9999900000000004</v>
      </c>
      <c r="O5">
        <f t="shared" si="6"/>
        <v>67.071294000000009</v>
      </c>
      <c r="P5" s="2">
        <f t="shared" si="7"/>
        <v>26.828517600000005</v>
      </c>
      <c r="Q5" s="2">
        <v>65</v>
      </c>
      <c r="R5" s="2">
        <v>63.33</v>
      </c>
      <c r="S5" s="2">
        <v>47.5</v>
      </c>
      <c r="T5" s="2">
        <v>63.33</v>
      </c>
      <c r="U5" s="2">
        <v>60</v>
      </c>
      <c r="V5" s="2">
        <v>70</v>
      </c>
      <c r="W5">
        <f t="shared" si="9"/>
        <v>9.2857050000000001</v>
      </c>
      <c r="X5">
        <f t="shared" si="10"/>
        <v>18.09426762</v>
      </c>
      <c r="Y5">
        <f t="shared" si="11"/>
        <v>3.3928300000000005</v>
      </c>
      <c r="Z5">
        <f t="shared" si="12"/>
        <v>13.570669049999999</v>
      </c>
      <c r="AA5">
        <f t="shared" si="13"/>
        <v>8.5714199999999998</v>
      </c>
      <c r="AB5">
        <f t="shared" si="14"/>
        <v>9.9999900000000004</v>
      </c>
      <c r="AC5" s="1">
        <f t="shared" si="15"/>
        <v>62.91488167</v>
      </c>
      <c r="AD5" s="2">
        <f t="shared" si="16"/>
        <v>37.748929001999997</v>
      </c>
      <c r="AE5" s="1">
        <f t="shared" si="8"/>
        <v>64.577446602000009</v>
      </c>
      <c r="AF5" s="2" t="s">
        <v>249</v>
      </c>
    </row>
    <row r="6" spans="1:32" x14ac:dyDescent="0.25">
      <c r="A6">
        <v>2015201035</v>
      </c>
      <c r="B6" t="s">
        <v>93</v>
      </c>
      <c r="C6">
        <v>56</v>
      </c>
      <c r="D6" s="2">
        <v>57</v>
      </c>
      <c r="E6">
        <v>65</v>
      </c>
      <c r="F6">
        <v>60</v>
      </c>
      <c r="G6" s="2">
        <v>57</v>
      </c>
      <c r="H6">
        <v>64</v>
      </c>
      <c r="I6">
        <f t="shared" si="0"/>
        <v>7.9999920000000007</v>
      </c>
      <c r="J6">
        <f t="shared" si="1"/>
        <v>16.285698</v>
      </c>
      <c r="K6">
        <f t="shared" si="2"/>
        <v>4.6428200000000004</v>
      </c>
      <c r="L6">
        <f t="shared" si="3"/>
        <v>12.857100000000001</v>
      </c>
      <c r="M6">
        <f t="shared" si="4"/>
        <v>8.142849</v>
      </c>
      <c r="N6">
        <f t="shared" si="5"/>
        <v>9.1428480000000008</v>
      </c>
      <c r="O6">
        <f t="shared" si="6"/>
        <v>59.071307000000004</v>
      </c>
      <c r="P6" s="2">
        <f t="shared" si="7"/>
        <v>23.628522800000002</v>
      </c>
      <c r="Q6" s="2">
        <v>55</v>
      </c>
      <c r="R6" s="2">
        <v>53.33</v>
      </c>
      <c r="S6" s="2">
        <v>65</v>
      </c>
      <c r="T6" s="2">
        <v>60</v>
      </c>
      <c r="U6" s="2">
        <v>46.67</v>
      </c>
      <c r="V6" s="2">
        <v>62</v>
      </c>
      <c r="W6">
        <f t="shared" si="9"/>
        <v>7.8571350000000004</v>
      </c>
      <c r="X6">
        <f t="shared" si="10"/>
        <v>15.237127620000001</v>
      </c>
      <c r="Y6">
        <f t="shared" si="11"/>
        <v>4.6428200000000004</v>
      </c>
      <c r="Z6">
        <f t="shared" si="12"/>
        <v>12.857100000000001</v>
      </c>
      <c r="AA6">
        <f t="shared" si="13"/>
        <v>6.6671361900000008</v>
      </c>
      <c r="AB6">
        <f t="shared" si="14"/>
        <v>8.8571340000000003</v>
      </c>
      <c r="AC6" s="1">
        <f t="shared" si="15"/>
        <v>56.118452810000008</v>
      </c>
      <c r="AD6" s="2">
        <f t="shared" si="16"/>
        <v>33.671071686000005</v>
      </c>
      <c r="AE6" s="1">
        <f t="shared" si="8"/>
        <v>57.299594486000004</v>
      </c>
    </row>
    <row r="7" spans="1:32" x14ac:dyDescent="0.25">
      <c r="A7">
        <v>2015201048</v>
      </c>
      <c r="B7" t="s">
        <v>81</v>
      </c>
      <c r="C7">
        <v>52</v>
      </c>
      <c r="D7">
        <v>44</v>
      </c>
      <c r="E7">
        <v>58</v>
      </c>
      <c r="F7">
        <v>58</v>
      </c>
      <c r="G7">
        <v>64</v>
      </c>
      <c r="H7" s="2">
        <v>84</v>
      </c>
      <c r="I7">
        <f t="shared" si="0"/>
        <v>7.4285640000000006</v>
      </c>
      <c r="J7">
        <f t="shared" si="1"/>
        <v>12.571416000000001</v>
      </c>
      <c r="K7">
        <f t="shared" si="2"/>
        <v>4.1428240000000001</v>
      </c>
      <c r="L7">
        <f t="shared" si="3"/>
        <v>12.42853</v>
      </c>
      <c r="M7">
        <f t="shared" si="4"/>
        <v>9.1428480000000008</v>
      </c>
      <c r="N7">
        <f t="shared" si="5"/>
        <v>11.999988000000002</v>
      </c>
      <c r="O7">
        <f t="shared" si="6"/>
        <v>57.714170000000003</v>
      </c>
      <c r="P7" s="2">
        <f t="shared" si="7"/>
        <v>23.085668000000002</v>
      </c>
      <c r="Q7" s="2">
        <v>65</v>
      </c>
      <c r="R7" s="2">
        <v>50</v>
      </c>
      <c r="S7" s="2">
        <v>60</v>
      </c>
      <c r="T7" s="2">
        <v>70</v>
      </c>
      <c r="U7" s="2">
        <v>43.33</v>
      </c>
      <c r="V7" s="2">
        <v>84</v>
      </c>
      <c r="W7">
        <f t="shared" si="9"/>
        <v>9.2857050000000001</v>
      </c>
      <c r="X7">
        <f t="shared" si="10"/>
        <v>14.285700000000002</v>
      </c>
      <c r="Y7">
        <f t="shared" si="11"/>
        <v>4.2856800000000002</v>
      </c>
      <c r="Z7">
        <f t="shared" si="12"/>
        <v>14.99995</v>
      </c>
      <c r="AA7">
        <f t="shared" si="13"/>
        <v>6.1899938100000007</v>
      </c>
      <c r="AB7">
        <f t="shared" si="14"/>
        <v>11.999988000000002</v>
      </c>
      <c r="AC7" s="1">
        <f t="shared" si="15"/>
        <v>61.047016810000002</v>
      </c>
      <c r="AD7" s="2">
        <f t="shared" si="16"/>
        <v>36.628210086000003</v>
      </c>
      <c r="AE7" s="1">
        <f t="shared" si="8"/>
        <v>59.713878086000008</v>
      </c>
      <c r="AF7" s="2" t="s">
        <v>249</v>
      </c>
    </row>
    <row r="8" spans="1:32" x14ac:dyDescent="0.25">
      <c r="A8">
        <v>2015201080</v>
      </c>
      <c r="B8" t="s">
        <v>82</v>
      </c>
      <c r="C8">
        <v>40</v>
      </c>
      <c r="D8">
        <v>42</v>
      </c>
      <c r="E8">
        <v>41</v>
      </c>
      <c r="F8">
        <v>41</v>
      </c>
      <c r="G8">
        <v>62</v>
      </c>
      <c r="H8" s="2">
        <v>42</v>
      </c>
      <c r="I8">
        <f t="shared" si="0"/>
        <v>5.7142800000000005</v>
      </c>
      <c r="J8">
        <f t="shared" si="1"/>
        <v>11.999988000000002</v>
      </c>
      <c r="K8">
        <f t="shared" si="2"/>
        <v>2.9285480000000002</v>
      </c>
      <c r="L8">
        <f t="shared" si="3"/>
        <v>8.7856850000000009</v>
      </c>
      <c r="M8">
        <f t="shared" si="4"/>
        <v>8.8571340000000003</v>
      </c>
      <c r="N8">
        <f t="shared" si="5"/>
        <v>5.9999940000000009</v>
      </c>
      <c r="O8">
        <f t="shared" si="6"/>
        <v>44.285629000000007</v>
      </c>
      <c r="P8" s="2">
        <f t="shared" si="7"/>
        <v>17.714251600000004</v>
      </c>
      <c r="Q8" s="2">
        <v>75</v>
      </c>
      <c r="R8" s="2">
        <v>53.33</v>
      </c>
      <c r="S8" s="2">
        <v>60</v>
      </c>
      <c r="T8" s="2">
        <v>53.33</v>
      </c>
      <c r="U8" s="2">
        <v>66.67</v>
      </c>
      <c r="V8" s="2">
        <v>42</v>
      </c>
      <c r="W8">
        <f t="shared" si="9"/>
        <v>10.714275000000001</v>
      </c>
      <c r="X8">
        <f t="shared" si="10"/>
        <v>15.237127620000001</v>
      </c>
      <c r="Y8">
        <f t="shared" si="11"/>
        <v>4.2856800000000002</v>
      </c>
      <c r="Z8">
        <f t="shared" si="12"/>
        <v>11.42781905</v>
      </c>
      <c r="AA8">
        <f t="shared" si="13"/>
        <v>9.5242761900000001</v>
      </c>
      <c r="AB8">
        <f t="shared" si="14"/>
        <v>5.9999940000000009</v>
      </c>
      <c r="AC8" s="1">
        <f t="shared" si="15"/>
        <v>57.189171860000009</v>
      </c>
      <c r="AD8" s="2">
        <f t="shared" si="16"/>
        <v>34.313503116000007</v>
      </c>
      <c r="AE8" s="1">
        <f t="shared" si="8"/>
        <v>52.027754716000011</v>
      </c>
    </row>
    <row r="9" spans="1:32" x14ac:dyDescent="0.25">
      <c r="A9">
        <v>2015201107</v>
      </c>
      <c r="B9" t="s">
        <v>58</v>
      </c>
      <c r="C9">
        <v>47</v>
      </c>
      <c r="D9">
        <v>36</v>
      </c>
      <c r="E9">
        <v>41</v>
      </c>
      <c r="F9">
        <v>56</v>
      </c>
      <c r="G9">
        <v>45</v>
      </c>
      <c r="H9">
        <v>61</v>
      </c>
      <c r="I9">
        <f t="shared" si="0"/>
        <v>6.7142790000000003</v>
      </c>
      <c r="J9">
        <f t="shared" si="1"/>
        <v>10.285704000000001</v>
      </c>
      <c r="K9">
        <f t="shared" si="2"/>
        <v>2.9285480000000002</v>
      </c>
      <c r="L9">
        <f t="shared" si="3"/>
        <v>11.99996</v>
      </c>
      <c r="M9">
        <f t="shared" si="4"/>
        <v>6.4285650000000008</v>
      </c>
      <c r="N9">
        <f t="shared" si="5"/>
        <v>8.7142770000000009</v>
      </c>
      <c r="O9">
        <f t="shared" si="6"/>
        <v>47.071333000000003</v>
      </c>
      <c r="P9" s="2">
        <f t="shared" si="7"/>
        <v>18.828533200000003</v>
      </c>
      <c r="Q9" s="2">
        <v>55</v>
      </c>
      <c r="R9" s="2">
        <v>53.33</v>
      </c>
      <c r="S9" s="2">
        <v>27.5</v>
      </c>
      <c r="T9" s="2">
        <v>43.33</v>
      </c>
      <c r="U9" s="2">
        <v>46.67</v>
      </c>
      <c r="V9" s="2">
        <v>61</v>
      </c>
      <c r="W9">
        <f t="shared" si="9"/>
        <v>7.8571350000000004</v>
      </c>
      <c r="X9">
        <f t="shared" si="10"/>
        <v>15.237127620000001</v>
      </c>
      <c r="Y9">
        <f t="shared" si="11"/>
        <v>1.9642700000000002</v>
      </c>
      <c r="Z9">
        <f t="shared" si="12"/>
        <v>9.2849690499999991</v>
      </c>
      <c r="AA9">
        <f t="shared" si="13"/>
        <v>6.6671361900000008</v>
      </c>
      <c r="AB9">
        <f t="shared" si="14"/>
        <v>8.7142770000000009</v>
      </c>
      <c r="AC9" s="1">
        <f t="shared" si="15"/>
        <v>49.724914860000005</v>
      </c>
      <c r="AD9" s="2">
        <f t="shared" si="16"/>
        <v>29.834948916000002</v>
      </c>
      <c r="AE9" s="1">
        <f t="shared" si="8"/>
        <v>48.663482116000004</v>
      </c>
    </row>
    <row r="10" spans="1:32" x14ac:dyDescent="0.25">
      <c r="A10">
        <v>2015201130</v>
      </c>
      <c r="B10" t="s">
        <v>224</v>
      </c>
      <c r="C10">
        <v>56</v>
      </c>
      <c r="D10">
        <v>48</v>
      </c>
      <c r="E10">
        <v>43</v>
      </c>
      <c r="F10">
        <v>58</v>
      </c>
      <c r="G10">
        <v>53</v>
      </c>
      <c r="H10">
        <v>41</v>
      </c>
      <c r="I10">
        <f t="shared" si="0"/>
        <v>7.9999920000000007</v>
      </c>
      <c r="J10">
        <f t="shared" si="1"/>
        <v>13.714272000000001</v>
      </c>
      <c r="K10">
        <f t="shared" si="2"/>
        <v>3.0714040000000002</v>
      </c>
      <c r="L10">
        <f t="shared" si="3"/>
        <v>12.42853</v>
      </c>
      <c r="M10">
        <f t="shared" si="4"/>
        <v>7.5714210000000008</v>
      </c>
      <c r="N10">
        <f t="shared" si="5"/>
        <v>5.8571370000000007</v>
      </c>
      <c r="O10">
        <f t="shared" si="6"/>
        <v>50.642756000000006</v>
      </c>
      <c r="P10" s="2">
        <f t="shared" si="7"/>
        <v>20.257102400000004</v>
      </c>
      <c r="Q10" s="2">
        <v>55</v>
      </c>
      <c r="R10" s="2">
        <v>50</v>
      </c>
      <c r="S10" s="2">
        <v>50</v>
      </c>
      <c r="T10" s="2">
        <v>56.67</v>
      </c>
      <c r="U10" s="2">
        <v>43.33</v>
      </c>
      <c r="V10" s="2">
        <v>55</v>
      </c>
      <c r="W10">
        <f t="shared" si="9"/>
        <v>7.8571350000000004</v>
      </c>
      <c r="X10">
        <f t="shared" si="10"/>
        <v>14.285700000000002</v>
      </c>
      <c r="Y10">
        <f t="shared" si="11"/>
        <v>3.5714000000000001</v>
      </c>
      <c r="Z10">
        <f t="shared" si="12"/>
        <v>12.143530950000001</v>
      </c>
      <c r="AA10">
        <f t="shared" si="13"/>
        <v>6.1899938100000007</v>
      </c>
      <c r="AB10">
        <f t="shared" si="14"/>
        <v>7.8571350000000004</v>
      </c>
      <c r="AC10" s="1">
        <f t="shared" si="15"/>
        <v>51.904894760000005</v>
      </c>
      <c r="AD10" s="2">
        <f t="shared" si="16"/>
        <v>31.142936856000002</v>
      </c>
      <c r="AE10" s="1">
        <f t="shared" si="8"/>
        <v>51.400039256000007</v>
      </c>
    </row>
    <row r="11" spans="1:32" s="1" customFormat="1" x14ac:dyDescent="0.25">
      <c r="A11">
        <v>2015201143</v>
      </c>
      <c r="B11" t="s">
        <v>83</v>
      </c>
      <c r="C11">
        <v>35</v>
      </c>
      <c r="D11">
        <v>35</v>
      </c>
      <c r="E11">
        <v>37</v>
      </c>
      <c r="F11">
        <v>37</v>
      </c>
      <c r="G11">
        <v>39</v>
      </c>
      <c r="H11" s="2">
        <v>47</v>
      </c>
      <c r="I11">
        <f t="shared" si="0"/>
        <v>4.9999950000000002</v>
      </c>
      <c r="J11">
        <f t="shared" si="1"/>
        <v>9.9999900000000004</v>
      </c>
      <c r="K11">
        <f t="shared" si="2"/>
        <v>2.6428360000000004</v>
      </c>
      <c r="L11">
        <f t="shared" si="3"/>
        <v>7.9285449999999997</v>
      </c>
      <c r="M11">
        <f t="shared" si="4"/>
        <v>5.5714230000000002</v>
      </c>
      <c r="N11">
        <f t="shared" si="5"/>
        <v>6.7142790000000003</v>
      </c>
      <c r="O11">
        <f t="shared" si="6"/>
        <v>37.857067999999998</v>
      </c>
      <c r="P11" s="2">
        <f t="shared" si="7"/>
        <v>15.142827199999999</v>
      </c>
      <c r="Q11" s="2">
        <v>45</v>
      </c>
      <c r="R11" s="2">
        <v>40</v>
      </c>
      <c r="S11" s="2">
        <v>35</v>
      </c>
      <c r="T11" s="2">
        <v>30</v>
      </c>
      <c r="U11" s="2">
        <v>23.33</v>
      </c>
      <c r="V11" s="2">
        <v>47</v>
      </c>
      <c r="W11">
        <f t="shared" si="9"/>
        <v>6.4285650000000008</v>
      </c>
      <c r="X11">
        <f t="shared" si="10"/>
        <v>11.428560000000001</v>
      </c>
      <c r="Y11">
        <f t="shared" si="11"/>
        <v>2.4999800000000003</v>
      </c>
      <c r="Z11">
        <f t="shared" si="12"/>
        <v>6.4285500000000004</v>
      </c>
      <c r="AA11">
        <f t="shared" si="13"/>
        <v>3.33285381</v>
      </c>
      <c r="AB11">
        <f t="shared" si="14"/>
        <v>6.7142790000000003</v>
      </c>
      <c r="AC11" s="1">
        <f t="shared" si="15"/>
        <v>36.832787810000006</v>
      </c>
      <c r="AD11" s="2">
        <f t="shared" si="16"/>
        <v>22.099672686000002</v>
      </c>
      <c r="AE11" s="1">
        <f t="shared" si="8"/>
        <v>37.242499886000004</v>
      </c>
      <c r="AF11" s="2"/>
    </row>
    <row r="12" spans="1:32" x14ac:dyDescent="0.25">
      <c r="A12">
        <v>2015201169</v>
      </c>
      <c r="B12" t="s">
        <v>36</v>
      </c>
      <c r="C12">
        <v>77</v>
      </c>
      <c r="D12">
        <v>70</v>
      </c>
      <c r="E12">
        <v>65</v>
      </c>
      <c r="F12">
        <v>63</v>
      </c>
      <c r="G12">
        <v>73</v>
      </c>
      <c r="H12">
        <v>68</v>
      </c>
      <c r="I12">
        <f t="shared" si="0"/>
        <v>10.999989000000001</v>
      </c>
      <c r="J12">
        <f t="shared" si="1"/>
        <v>19.999980000000001</v>
      </c>
      <c r="K12">
        <f t="shared" si="2"/>
        <v>4.6428200000000004</v>
      </c>
      <c r="L12">
        <f t="shared" si="3"/>
        <v>13.499955</v>
      </c>
      <c r="M12">
        <f t="shared" si="4"/>
        <v>10.428561</v>
      </c>
      <c r="N12">
        <f t="shared" si="5"/>
        <v>9.7142760000000017</v>
      </c>
      <c r="O12">
        <f t="shared" si="6"/>
        <v>69.285581000000008</v>
      </c>
      <c r="P12" s="2">
        <f t="shared" si="7"/>
        <v>27.714232400000004</v>
      </c>
      <c r="Q12" s="2">
        <v>80</v>
      </c>
      <c r="R12" s="2">
        <v>90</v>
      </c>
      <c r="S12" s="2">
        <v>80</v>
      </c>
      <c r="T12" s="2">
        <v>73.33</v>
      </c>
      <c r="U12" s="2">
        <v>86.67</v>
      </c>
      <c r="V12" s="2">
        <v>75</v>
      </c>
      <c r="W12">
        <f t="shared" si="9"/>
        <v>11.428560000000001</v>
      </c>
      <c r="X12">
        <f t="shared" si="10"/>
        <v>25.714260000000003</v>
      </c>
      <c r="Y12">
        <f t="shared" si="11"/>
        <v>5.7142400000000002</v>
      </c>
      <c r="Z12">
        <f t="shared" si="12"/>
        <v>15.71351905</v>
      </c>
      <c r="AA12">
        <f t="shared" si="13"/>
        <v>12.381416190000001</v>
      </c>
      <c r="AB12">
        <f t="shared" si="14"/>
        <v>10.714275000000001</v>
      </c>
      <c r="AC12" s="1">
        <f t="shared" si="15"/>
        <v>81.666270240000003</v>
      </c>
      <c r="AD12" s="2">
        <f t="shared" si="16"/>
        <v>48.999762144000002</v>
      </c>
      <c r="AE12" s="1">
        <f t="shared" si="8"/>
        <v>76.713994544000002</v>
      </c>
      <c r="AF12" s="2" t="s">
        <v>249</v>
      </c>
    </row>
    <row r="13" spans="1:32" x14ac:dyDescent="0.25">
      <c r="A13">
        <v>2016201001</v>
      </c>
      <c r="B13" t="s">
        <v>94</v>
      </c>
      <c r="C13">
        <v>58</v>
      </c>
      <c r="D13" s="2">
        <v>63</v>
      </c>
      <c r="E13">
        <v>68</v>
      </c>
      <c r="F13">
        <v>68</v>
      </c>
      <c r="G13" s="2">
        <v>65</v>
      </c>
      <c r="H13">
        <v>59</v>
      </c>
      <c r="I13">
        <f t="shared" si="0"/>
        <v>8.2857060000000011</v>
      </c>
      <c r="J13">
        <f t="shared" si="1"/>
        <v>17.999982000000003</v>
      </c>
      <c r="K13">
        <f t="shared" si="2"/>
        <v>4.8571040000000005</v>
      </c>
      <c r="L13">
        <f t="shared" si="3"/>
        <v>14.57138</v>
      </c>
      <c r="M13">
        <f t="shared" si="4"/>
        <v>9.2857050000000001</v>
      </c>
      <c r="N13">
        <f t="shared" si="5"/>
        <v>8.4285630000000005</v>
      </c>
      <c r="O13">
        <f t="shared" si="6"/>
        <v>63.428440000000009</v>
      </c>
      <c r="P13" s="2">
        <f t="shared" si="7"/>
        <v>25.371376000000005</v>
      </c>
      <c r="Q13" s="2">
        <v>75</v>
      </c>
      <c r="R13" s="2">
        <v>63.33</v>
      </c>
      <c r="S13" s="2">
        <v>75</v>
      </c>
      <c r="T13" s="2">
        <v>60</v>
      </c>
      <c r="U13" s="2">
        <v>66.67</v>
      </c>
      <c r="V13" s="2">
        <v>60</v>
      </c>
      <c r="W13">
        <f t="shared" si="9"/>
        <v>10.714275000000001</v>
      </c>
      <c r="X13">
        <f t="shared" si="10"/>
        <v>18.09426762</v>
      </c>
      <c r="Y13">
        <f t="shared" si="11"/>
        <v>5.3571</v>
      </c>
      <c r="Z13">
        <f t="shared" si="12"/>
        <v>12.857100000000001</v>
      </c>
      <c r="AA13">
        <f t="shared" si="13"/>
        <v>9.5242761900000001</v>
      </c>
      <c r="AB13">
        <f t="shared" si="14"/>
        <v>8.5714199999999998</v>
      </c>
      <c r="AC13" s="1">
        <f t="shared" si="15"/>
        <v>65.118438810000001</v>
      </c>
      <c r="AD13" s="2">
        <f t="shared" si="16"/>
        <v>39.071063285999998</v>
      </c>
      <c r="AE13" s="1">
        <f t="shared" si="8"/>
        <v>64.442439285999995</v>
      </c>
      <c r="AF13" s="2" t="s">
        <v>249</v>
      </c>
    </row>
    <row r="14" spans="1:32" x14ac:dyDescent="0.25">
      <c r="A14">
        <v>2016201002</v>
      </c>
      <c r="B14" t="s">
        <v>95</v>
      </c>
      <c r="C14">
        <v>67</v>
      </c>
      <c r="D14" s="2">
        <v>54</v>
      </c>
      <c r="E14">
        <v>50</v>
      </c>
      <c r="F14">
        <v>45</v>
      </c>
      <c r="G14" s="2">
        <v>68</v>
      </c>
      <c r="H14">
        <v>59</v>
      </c>
      <c r="I14">
        <f t="shared" ref="I14:I39" si="17">14.2857/100*C14</f>
        <v>9.5714190000000006</v>
      </c>
      <c r="J14">
        <f t="shared" ref="J14:J39" si="18">28.5714/100*D14</f>
        <v>15.428556</v>
      </c>
      <c r="K14">
        <f t="shared" ref="K14:K39" si="19">7.1428/100*E14</f>
        <v>3.5714000000000001</v>
      </c>
      <c r="L14">
        <f t="shared" ref="L14:L39" si="20">21.4285/100*F14</f>
        <v>9.6428250000000002</v>
      </c>
      <c r="M14">
        <f t="shared" ref="M14:M39" si="21">14.2857/100*G14</f>
        <v>9.7142760000000017</v>
      </c>
      <c r="N14">
        <f t="shared" ref="N14:N39" si="22">14.2857/100*H14</f>
        <v>8.4285630000000005</v>
      </c>
      <c r="O14">
        <f t="shared" ref="O14:O39" si="23">(I14+J14+K14+L14+M14+N14)</f>
        <v>56.357039</v>
      </c>
      <c r="P14" s="2">
        <f t="shared" ref="P14:P39" si="24">40/100*O14</f>
        <v>22.542815600000001</v>
      </c>
      <c r="Q14" s="2">
        <v>80</v>
      </c>
      <c r="R14" s="2">
        <v>90</v>
      </c>
      <c r="S14" s="2">
        <v>72.5</v>
      </c>
      <c r="T14" s="2">
        <v>60</v>
      </c>
      <c r="U14" s="2">
        <v>66.67</v>
      </c>
      <c r="V14" s="2">
        <v>63</v>
      </c>
      <c r="W14">
        <f t="shared" si="9"/>
        <v>11.428560000000001</v>
      </c>
      <c r="X14">
        <f t="shared" si="10"/>
        <v>25.714260000000003</v>
      </c>
      <c r="Y14">
        <f t="shared" si="11"/>
        <v>5.1785300000000003</v>
      </c>
      <c r="Z14">
        <f t="shared" si="12"/>
        <v>12.857100000000001</v>
      </c>
      <c r="AA14">
        <f t="shared" si="13"/>
        <v>9.5242761900000001</v>
      </c>
      <c r="AB14">
        <f t="shared" si="14"/>
        <v>8.9999910000000014</v>
      </c>
      <c r="AC14" s="1">
        <f t="shared" si="15"/>
        <v>73.702717190000016</v>
      </c>
      <c r="AD14" s="2">
        <f t="shared" si="16"/>
        <v>44.221630314000009</v>
      </c>
      <c r="AE14" s="1">
        <f t="shared" ref="AE14:AE39" si="25">(P14+AD14)</f>
        <v>66.764445914000007</v>
      </c>
      <c r="AF14" s="2" t="s">
        <v>249</v>
      </c>
    </row>
    <row r="15" spans="1:32" s="1" customFormat="1" x14ac:dyDescent="0.25">
      <c r="A15">
        <v>2016201004</v>
      </c>
      <c r="B15" t="s">
        <v>84</v>
      </c>
      <c r="C15">
        <v>35</v>
      </c>
      <c r="D15">
        <v>22</v>
      </c>
      <c r="E15">
        <v>41</v>
      </c>
      <c r="F15">
        <v>34</v>
      </c>
      <c r="G15">
        <v>48</v>
      </c>
      <c r="H15" s="2">
        <v>39</v>
      </c>
      <c r="I15">
        <f t="shared" si="17"/>
        <v>4.9999950000000002</v>
      </c>
      <c r="J15">
        <f t="shared" si="18"/>
        <v>6.2857080000000005</v>
      </c>
      <c r="K15">
        <f t="shared" si="19"/>
        <v>2.9285480000000002</v>
      </c>
      <c r="L15">
        <f t="shared" si="20"/>
        <v>7.2856899999999998</v>
      </c>
      <c r="M15">
        <f t="shared" si="21"/>
        <v>6.8571360000000006</v>
      </c>
      <c r="N15">
        <f t="shared" si="22"/>
        <v>5.5714230000000002</v>
      </c>
      <c r="O15">
        <f t="shared" si="23"/>
        <v>33.9285</v>
      </c>
      <c r="P15" s="2">
        <f t="shared" si="24"/>
        <v>13.571400000000001</v>
      </c>
      <c r="Q15" s="2">
        <v>50</v>
      </c>
      <c r="R15" s="2">
        <v>66.67</v>
      </c>
      <c r="S15" s="2">
        <v>27.5</v>
      </c>
      <c r="T15" s="2">
        <v>26.67</v>
      </c>
      <c r="U15" s="2">
        <v>36.67</v>
      </c>
      <c r="V15" s="2">
        <v>39</v>
      </c>
      <c r="W15">
        <f t="shared" si="9"/>
        <v>7.142850000000001</v>
      </c>
      <c r="X15">
        <f t="shared" si="10"/>
        <v>19.04855238</v>
      </c>
      <c r="Y15">
        <f t="shared" si="11"/>
        <v>1.9642700000000002</v>
      </c>
      <c r="Z15">
        <f t="shared" si="12"/>
        <v>5.7149809500000002</v>
      </c>
      <c r="AA15">
        <f t="shared" si="13"/>
        <v>5.2385661900000002</v>
      </c>
      <c r="AB15">
        <f t="shared" si="14"/>
        <v>5.5714230000000002</v>
      </c>
      <c r="AC15" s="1">
        <f t="shared" si="15"/>
        <v>44.680642519999999</v>
      </c>
      <c r="AD15" s="2">
        <f t="shared" si="16"/>
        <v>26.808385511999997</v>
      </c>
      <c r="AE15" s="1">
        <f t="shared" si="25"/>
        <v>40.379785511999998</v>
      </c>
      <c r="AF15" s="2"/>
    </row>
    <row r="16" spans="1:32" x14ac:dyDescent="0.25">
      <c r="A16">
        <v>2016201005</v>
      </c>
      <c r="B16" t="s">
        <v>59</v>
      </c>
      <c r="C16">
        <v>72</v>
      </c>
      <c r="D16">
        <v>48</v>
      </c>
      <c r="E16">
        <v>50</v>
      </c>
      <c r="F16">
        <v>60</v>
      </c>
      <c r="G16">
        <v>62</v>
      </c>
      <c r="H16">
        <v>67</v>
      </c>
      <c r="I16">
        <f t="shared" si="17"/>
        <v>10.285704000000001</v>
      </c>
      <c r="J16">
        <f t="shared" si="18"/>
        <v>13.714272000000001</v>
      </c>
      <c r="K16">
        <f t="shared" si="19"/>
        <v>3.5714000000000001</v>
      </c>
      <c r="L16">
        <f t="shared" si="20"/>
        <v>12.857100000000001</v>
      </c>
      <c r="M16">
        <f t="shared" si="21"/>
        <v>8.8571340000000003</v>
      </c>
      <c r="N16">
        <f t="shared" si="22"/>
        <v>9.5714190000000006</v>
      </c>
      <c r="O16">
        <f t="shared" si="23"/>
        <v>58.857029000000004</v>
      </c>
      <c r="P16" s="2">
        <f t="shared" si="24"/>
        <v>23.542811600000004</v>
      </c>
      <c r="Q16" s="2">
        <v>70</v>
      </c>
      <c r="R16" s="2">
        <v>70</v>
      </c>
      <c r="S16" s="2">
        <v>50</v>
      </c>
      <c r="T16" s="2">
        <v>70</v>
      </c>
      <c r="U16" s="2">
        <v>66.67</v>
      </c>
      <c r="V16" s="2">
        <v>67</v>
      </c>
      <c r="W16">
        <f t="shared" si="9"/>
        <v>9.9999900000000004</v>
      </c>
      <c r="X16">
        <f t="shared" si="10"/>
        <v>19.999980000000001</v>
      </c>
      <c r="Y16">
        <f t="shared" si="11"/>
        <v>3.5714000000000001</v>
      </c>
      <c r="Z16">
        <f t="shared" si="12"/>
        <v>14.99995</v>
      </c>
      <c r="AA16">
        <f t="shared" si="13"/>
        <v>9.5242761900000001</v>
      </c>
      <c r="AB16">
        <f t="shared" si="14"/>
        <v>9.5714190000000006</v>
      </c>
      <c r="AC16" s="1">
        <f t="shared" si="15"/>
        <v>67.667015190000001</v>
      </c>
      <c r="AD16" s="2">
        <f t="shared" si="16"/>
        <v>40.600209114000002</v>
      </c>
      <c r="AE16" s="1">
        <f t="shared" si="25"/>
        <v>64.143020714000002</v>
      </c>
      <c r="AF16" s="2" t="s">
        <v>249</v>
      </c>
    </row>
    <row r="17" spans="1:32" x14ac:dyDescent="0.25">
      <c r="A17">
        <v>2016201007</v>
      </c>
      <c r="B17" t="s">
        <v>96</v>
      </c>
      <c r="C17">
        <v>67</v>
      </c>
      <c r="D17" s="2">
        <v>59</v>
      </c>
      <c r="E17">
        <v>66</v>
      </c>
      <c r="F17">
        <v>54</v>
      </c>
      <c r="G17" s="2">
        <v>70</v>
      </c>
      <c r="H17">
        <v>79</v>
      </c>
      <c r="I17">
        <f t="shared" si="17"/>
        <v>9.5714190000000006</v>
      </c>
      <c r="J17">
        <f t="shared" si="18"/>
        <v>16.857126000000001</v>
      </c>
      <c r="K17">
        <f t="shared" si="19"/>
        <v>4.7142480000000004</v>
      </c>
      <c r="L17">
        <f t="shared" si="20"/>
        <v>11.571390000000001</v>
      </c>
      <c r="M17">
        <f t="shared" si="21"/>
        <v>9.9999900000000004</v>
      </c>
      <c r="N17">
        <f t="shared" si="22"/>
        <v>11.285703000000002</v>
      </c>
      <c r="O17">
        <f t="shared" si="23"/>
        <v>63.999876</v>
      </c>
      <c r="P17" s="2">
        <f t="shared" si="24"/>
        <v>25.599950400000001</v>
      </c>
      <c r="Q17" s="2">
        <v>100</v>
      </c>
      <c r="R17" s="2">
        <v>66.67</v>
      </c>
      <c r="S17" s="2">
        <v>70</v>
      </c>
      <c r="T17" s="2">
        <v>53.33</v>
      </c>
      <c r="U17" s="2">
        <v>56.67</v>
      </c>
      <c r="V17" s="2">
        <v>85</v>
      </c>
      <c r="W17">
        <f t="shared" si="9"/>
        <v>14.285700000000002</v>
      </c>
      <c r="X17">
        <f t="shared" si="10"/>
        <v>19.04855238</v>
      </c>
      <c r="Y17">
        <f t="shared" si="11"/>
        <v>4.9999600000000006</v>
      </c>
      <c r="Z17">
        <f t="shared" si="12"/>
        <v>11.42781905</v>
      </c>
      <c r="AA17">
        <f t="shared" si="13"/>
        <v>8.0957061900000014</v>
      </c>
      <c r="AB17">
        <f t="shared" si="14"/>
        <v>12.142845000000001</v>
      </c>
      <c r="AC17" s="1">
        <f t="shared" si="15"/>
        <v>70.000582620000017</v>
      </c>
      <c r="AD17" s="2">
        <f t="shared" si="16"/>
        <v>42.000349572000012</v>
      </c>
      <c r="AE17" s="1">
        <f t="shared" si="25"/>
        <v>67.600299972000016</v>
      </c>
      <c r="AF17" s="2" t="s">
        <v>249</v>
      </c>
    </row>
    <row r="18" spans="1:32" x14ac:dyDescent="0.25">
      <c r="A18">
        <v>2016201008</v>
      </c>
      <c r="B18" t="s">
        <v>60</v>
      </c>
      <c r="C18">
        <v>65</v>
      </c>
      <c r="D18">
        <v>52</v>
      </c>
      <c r="E18">
        <v>66</v>
      </c>
      <c r="F18">
        <v>79</v>
      </c>
      <c r="G18">
        <v>69</v>
      </c>
      <c r="H18">
        <v>63</v>
      </c>
      <c r="I18">
        <f t="shared" si="17"/>
        <v>9.2857050000000001</v>
      </c>
      <c r="J18">
        <f t="shared" si="18"/>
        <v>14.857128000000001</v>
      </c>
      <c r="K18">
        <f t="shared" si="19"/>
        <v>4.7142480000000004</v>
      </c>
      <c r="L18">
        <f t="shared" si="20"/>
        <v>16.928515000000001</v>
      </c>
      <c r="M18">
        <f t="shared" si="21"/>
        <v>9.857133000000001</v>
      </c>
      <c r="N18">
        <f t="shared" si="22"/>
        <v>8.9999910000000014</v>
      </c>
      <c r="O18">
        <f t="shared" si="23"/>
        <v>64.642719999999997</v>
      </c>
      <c r="P18" s="2">
        <f t="shared" si="24"/>
        <v>25.857088000000001</v>
      </c>
      <c r="Q18" s="2">
        <v>85</v>
      </c>
      <c r="R18" s="2">
        <v>63.33</v>
      </c>
      <c r="S18" s="2">
        <v>77.5</v>
      </c>
      <c r="T18" s="2">
        <v>80</v>
      </c>
      <c r="U18" s="2">
        <v>70</v>
      </c>
      <c r="V18" s="2">
        <v>63</v>
      </c>
      <c r="W18">
        <f t="shared" si="9"/>
        <v>12.142845000000001</v>
      </c>
      <c r="X18">
        <f t="shared" si="10"/>
        <v>18.09426762</v>
      </c>
      <c r="Y18">
        <f t="shared" si="11"/>
        <v>5.5356700000000005</v>
      </c>
      <c r="Z18">
        <f t="shared" si="12"/>
        <v>17.142800000000001</v>
      </c>
      <c r="AA18">
        <f t="shared" si="13"/>
        <v>9.9999900000000004</v>
      </c>
      <c r="AB18">
        <f t="shared" si="14"/>
        <v>8.9999910000000014</v>
      </c>
      <c r="AC18" s="1">
        <f t="shared" si="15"/>
        <v>71.91556362</v>
      </c>
      <c r="AD18" s="2">
        <f t="shared" si="16"/>
        <v>43.149338172</v>
      </c>
      <c r="AE18" s="1">
        <f t="shared" si="25"/>
        <v>69.006426172000005</v>
      </c>
      <c r="AF18" s="2" t="s">
        <v>249</v>
      </c>
    </row>
    <row r="19" spans="1:32" x14ac:dyDescent="0.25">
      <c r="A19">
        <v>2016201010</v>
      </c>
      <c r="B19" t="s">
        <v>97</v>
      </c>
      <c r="C19">
        <v>51</v>
      </c>
      <c r="D19" s="2">
        <v>41</v>
      </c>
      <c r="E19">
        <v>48</v>
      </c>
      <c r="F19">
        <v>40</v>
      </c>
      <c r="G19" s="2">
        <v>51</v>
      </c>
      <c r="H19">
        <v>60</v>
      </c>
      <c r="I19">
        <f t="shared" si="17"/>
        <v>7.2857070000000004</v>
      </c>
      <c r="J19">
        <f t="shared" si="18"/>
        <v>11.714274000000001</v>
      </c>
      <c r="K19">
        <f t="shared" si="19"/>
        <v>3.4285440000000005</v>
      </c>
      <c r="L19">
        <f t="shared" si="20"/>
        <v>8.5714000000000006</v>
      </c>
      <c r="M19">
        <f t="shared" si="21"/>
        <v>7.2857070000000004</v>
      </c>
      <c r="N19">
        <f t="shared" si="22"/>
        <v>8.5714199999999998</v>
      </c>
      <c r="O19">
        <f t="shared" si="23"/>
        <v>46.857051999999996</v>
      </c>
      <c r="P19" s="2">
        <f t="shared" si="24"/>
        <v>18.742820800000001</v>
      </c>
      <c r="Q19" s="2">
        <v>60</v>
      </c>
      <c r="R19" s="2">
        <v>33.33</v>
      </c>
      <c r="S19" s="2">
        <v>50</v>
      </c>
      <c r="T19" s="2">
        <v>46.67</v>
      </c>
      <c r="U19" s="2">
        <v>46.67</v>
      </c>
      <c r="V19" s="2">
        <v>60</v>
      </c>
      <c r="W19">
        <f t="shared" si="9"/>
        <v>8.5714199999999998</v>
      </c>
      <c r="X19">
        <f t="shared" si="10"/>
        <v>9.5228476200000003</v>
      </c>
      <c r="Y19">
        <f t="shared" si="11"/>
        <v>3.5714000000000001</v>
      </c>
      <c r="Z19">
        <f t="shared" si="12"/>
        <v>10.000680950000001</v>
      </c>
      <c r="AA19">
        <f t="shared" si="13"/>
        <v>6.6671361900000008</v>
      </c>
      <c r="AB19">
        <f t="shared" si="14"/>
        <v>8.5714199999999998</v>
      </c>
      <c r="AC19" s="1">
        <f t="shared" si="15"/>
        <v>46.904904760000008</v>
      </c>
      <c r="AD19" s="2">
        <f t="shared" si="16"/>
        <v>28.142942856000005</v>
      </c>
      <c r="AE19" s="1">
        <f t="shared" si="25"/>
        <v>46.885763656000009</v>
      </c>
    </row>
    <row r="20" spans="1:32" x14ac:dyDescent="0.25">
      <c r="A20">
        <v>2016201011</v>
      </c>
      <c r="B20" t="s">
        <v>61</v>
      </c>
      <c r="C20">
        <v>54</v>
      </c>
      <c r="D20">
        <v>50</v>
      </c>
      <c r="E20">
        <v>59</v>
      </c>
      <c r="F20">
        <v>61</v>
      </c>
      <c r="G20">
        <v>58</v>
      </c>
      <c r="H20">
        <v>70</v>
      </c>
      <c r="I20">
        <f t="shared" si="17"/>
        <v>7.7142780000000002</v>
      </c>
      <c r="J20">
        <f t="shared" si="18"/>
        <v>14.285700000000002</v>
      </c>
      <c r="K20">
        <f t="shared" si="19"/>
        <v>4.2142520000000001</v>
      </c>
      <c r="L20">
        <f t="shared" si="20"/>
        <v>13.071384999999999</v>
      </c>
      <c r="M20">
        <f t="shared" si="21"/>
        <v>8.2857060000000011</v>
      </c>
      <c r="N20">
        <f t="shared" si="22"/>
        <v>9.9999900000000004</v>
      </c>
      <c r="O20">
        <f t="shared" si="23"/>
        <v>57.571310999999994</v>
      </c>
      <c r="P20" s="2">
        <f t="shared" si="24"/>
        <v>23.028524399999998</v>
      </c>
      <c r="Q20" s="2">
        <v>65</v>
      </c>
      <c r="R20" s="2">
        <v>50</v>
      </c>
      <c r="S20" s="2">
        <v>62.5</v>
      </c>
      <c r="T20" s="2">
        <v>46.67</v>
      </c>
      <c r="U20" s="2">
        <v>56.67</v>
      </c>
      <c r="V20" s="2">
        <v>70</v>
      </c>
      <c r="W20">
        <f t="shared" si="9"/>
        <v>9.2857050000000001</v>
      </c>
      <c r="X20">
        <f t="shared" si="10"/>
        <v>14.285700000000002</v>
      </c>
      <c r="Y20">
        <f t="shared" si="11"/>
        <v>4.4642500000000007</v>
      </c>
      <c r="Z20">
        <f t="shared" si="12"/>
        <v>10.000680950000001</v>
      </c>
      <c r="AA20">
        <f t="shared" si="13"/>
        <v>8.0957061900000014</v>
      </c>
      <c r="AB20">
        <f t="shared" si="14"/>
        <v>9.9999900000000004</v>
      </c>
      <c r="AC20" s="1">
        <f t="shared" si="15"/>
        <v>56.132032140000007</v>
      </c>
      <c r="AD20" s="2">
        <f t="shared" si="16"/>
        <v>33.679219284000006</v>
      </c>
      <c r="AE20" s="1">
        <f t="shared" si="25"/>
        <v>56.707743684000008</v>
      </c>
    </row>
    <row r="21" spans="1:32" x14ac:dyDescent="0.25">
      <c r="A21">
        <v>2016201012</v>
      </c>
      <c r="B21" t="s">
        <v>62</v>
      </c>
      <c r="C21">
        <v>84</v>
      </c>
      <c r="D21">
        <v>86</v>
      </c>
      <c r="E21">
        <v>79</v>
      </c>
      <c r="F21">
        <v>90</v>
      </c>
      <c r="G21">
        <v>83</v>
      </c>
      <c r="H21">
        <v>100</v>
      </c>
      <c r="I21">
        <f t="shared" si="17"/>
        <v>11.999988000000002</v>
      </c>
      <c r="J21">
        <f t="shared" si="18"/>
        <v>24.571404000000001</v>
      </c>
      <c r="K21">
        <f t="shared" si="19"/>
        <v>5.6428120000000002</v>
      </c>
      <c r="L21">
        <f t="shared" si="20"/>
        <v>19.28565</v>
      </c>
      <c r="M21">
        <f t="shared" si="21"/>
        <v>11.857131000000001</v>
      </c>
      <c r="N21">
        <f t="shared" si="22"/>
        <v>14.285700000000002</v>
      </c>
      <c r="O21">
        <f t="shared" si="23"/>
        <v>87.642685</v>
      </c>
      <c r="P21" s="2">
        <f t="shared" si="24"/>
        <v>35.057074</v>
      </c>
      <c r="Q21" s="2">
        <v>95</v>
      </c>
      <c r="R21" s="2">
        <v>96.67</v>
      </c>
      <c r="S21" s="2">
        <v>90</v>
      </c>
      <c r="T21" s="2">
        <v>86.67</v>
      </c>
      <c r="U21" s="2">
        <v>86.67</v>
      </c>
      <c r="V21" s="2">
        <v>100</v>
      </c>
      <c r="W21">
        <f t="shared" si="9"/>
        <v>13.571415000000002</v>
      </c>
      <c r="X21">
        <f t="shared" si="10"/>
        <v>27.619972380000004</v>
      </c>
      <c r="Y21">
        <f t="shared" si="11"/>
        <v>6.4285200000000007</v>
      </c>
      <c r="Z21">
        <f t="shared" si="12"/>
        <v>18.57208095</v>
      </c>
      <c r="AA21">
        <f t="shared" si="13"/>
        <v>12.381416190000001</v>
      </c>
      <c r="AB21">
        <f t="shared" si="14"/>
        <v>14.285700000000002</v>
      </c>
      <c r="AC21" s="1">
        <f t="shared" si="15"/>
        <v>92.859104520000017</v>
      </c>
      <c r="AD21" s="2">
        <f t="shared" si="16"/>
        <v>55.715462712000011</v>
      </c>
      <c r="AE21" s="1">
        <f t="shared" si="25"/>
        <v>90.772536712000004</v>
      </c>
      <c r="AF21" s="2" t="s">
        <v>249</v>
      </c>
    </row>
    <row r="22" spans="1:32" x14ac:dyDescent="0.25">
      <c r="A22">
        <v>2016201013</v>
      </c>
      <c r="B22" t="s">
        <v>98</v>
      </c>
      <c r="C22">
        <v>80</v>
      </c>
      <c r="D22" s="2">
        <v>75</v>
      </c>
      <c r="E22">
        <v>82</v>
      </c>
      <c r="F22">
        <v>79</v>
      </c>
      <c r="G22" s="2">
        <v>84</v>
      </c>
      <c r="H22">
        <v>64</v>
      </c>
      <c r="I22">
        <f t="shared" si="17"/>
        <v>11.428560000000001</v>
      </c>
      <c r="J22">
        <f t="shared" si="18"/>
        <v>21.428550000000001</v>
      </c>
      <c r="K22">
        <f t="shared" si="19"/>
        <v>5.8570960000000003</v>
      </c>
      <c r="L22">
        <f t="shared" si="20"/>
        <v>16.928515000000001</v>
      </c>
      <c r="M22">
        <f t="shared" si="21"/>
        <v>11.999988000000002</v>
      </c>
      <c r="N22">
        <f t="shared" si="22"/>
        <v>9.1428480000000008</v>
      </c>
      <c r="O22">
        <f t="shared" si="23"/>
        <v>76.785557000000011</v>
      </c>
      <c r="P22" s="2">
        <f t="shared" si="24"/>
        <v>30.714222800000005</v>
      </c>
      <c r="Q22" s="2">
        <v>95</v>
      </c>
      <c r="R22" s="2">
        <v>76.67</v>
      </c>
      <c r="S22" s="2">
        <v>80</v>
      </c>
      <c r="T22" s="2">
        <v>76.67</v>
      </c>
      <c r="U22" s="2">
        <v>66.67</v>
      </c>
      <c r="V22" s="2">
        <v>80</v>
      </c>
      <c r="W22">
        <f t="shared" si="9"/>
        <v>13.571415000000002</v>
      </c>
      <c r="X22">
        <f t="shared" si="10"/>
        <v>21.905692380000001</v>
      </c>
      <c r="Y22">
        <f t="shared" si="11"/>
        <v>5.7142400000000002</v>
      </c>
      <c r="Z22">
        <f t="shared" si="12"/>
        <v>16.429230950000001</v>
      </c>
      <c r="AA22">
        <f t="shared" si="13"/>
        <v>9.5242761900000001</v>
      </c>
      <c r="AB22">
        <f t="shared" si="14"/>
        <v>11.428560000000001</v>
      </c>
      <c r="AC22" s="1">
        <f t="shared" si="15"/>
        <v>78.573414520000014</v>
      </c>
      <c r="AD22" s="2">
        <f t="shared" si="16"/>
        <v>47.144048712000007</v>
      </c>
      <c r="AE22" s="1">
        <f t="shared" si="25"/>
        <v>77.858271512000016</v>
      </c>
      <c r="AF22" s="2" t="s">
        <v>249</v>
      </c>
    </row>
    <row r="23" spans="1:32" x14ac:dyDescent="0.25">
      <c r="A23">
        <v>2016201014</v>
      </c>
      <c r="B23" t="s">
        <v>99</v>
      </c>
      <c r="C23">
        <v>70</v>
      </c>
      <c r="D23" s="2">
        <v>54</v>
      </c>
      <c r="E23">
        <v>59</v>
      </c>
      <c r="F23">
        <v>65</v>
      </c>
      <c r="G23" s="2">
        <v>61</v>
      </c>
      <c r="H23">
        <v>28</v>
      </c>
      <c r="I23">
        <f t="shared" si="17"/>
        <v>9.9999900000000004</v>
      </c>
      <c r="J23">
        <f t="shared" si="18"/>
        <v>15.428556</v>
      </c>
      <c r="K23">
        <f t="shared" si="19"/>
        <v>4.2142520000000001</v>
      </c>
      <c r="L23">
        <f t="shared" si="20"/>
        <v>13.928525</v>
      </c>
      <c r="M23">
        <f t="shared" si="21"/>
        <v>8.7142770000000009</v>
      </c>
      <c r="N23">
        <f t="shared" si="22"/>
        <v>3.9999960000000003</v>
      </c>
      <c r="O23">
        <f t="shared" si="23"/>
        <v>56.285596000000005</v>
      </c>
      <c r="P23" s="2">
        <f t="shared" si="24"/>
        <v>22.514238400000004</v>
      </c>
      <c r="Q23" s="2">
        <v>95</v>
      </c>
      <c r="R23" s="2">
        <v>66.67</v>
      </c>
      <c r="S23" s="2">
        <v>67.5</v>
      </c>
      <c r="T23" s="2">
        <v>46.67</v>
      </c>
      <c r="U23" s="2">
        <v>63.33</v>
      </c>
      <c r="V23" s="2">
        <v>60</v>
      </c>
      <c r="W23">
        <f t="shared" si="9"/>
        <v>13.571415000000002</v>
      </c>
      <c r="X23">
        <f t="shared" si="10"/>
        <v>19.04855238</v>
      </c>
      <c r="Y23">
        <f t="shared" si="11"/>
        <v>4.8213900000000001</v>
      </c>
      <c r="Z23">
        <f t="shared" si="12"/>
        <v>10.000680950000001</v>
      </c>
      <c r="AA23">
        <f t="shared" si="13"/>
        <v>9.0471338100000001</v>
      </c>
      <c r="AB23">
        <f t="shared" si="14"/>
        <v>8.5714199999999998</v>
      </c>
      <c r="AC23" s="1">
        <f t="shared" si="15"/>
        <v>65.060592140000011</v>
      </c>
      <c r="AD23" s="2">
        <f t="shared" si="16"/>
        <v>39.036355284000003</v>
      </c>
      <c r="AE23" s="1">
        <f t="shared" si="25"/>
        <v>61.550593684000006</v>
      </c>
      <c r="AF23" s="2" t="s">
        <v>249</v>
      </c>
    </row>
    <row r="24" spans="1:32" x14ac:dyDescent="0.25">
      <c r="A24">
        <v>2016201015</v>
      </c>
      <c r="B24" t="s">
        <v>63</v>
      </c>
      <c r="C24">
        <v>72</v>
      </c>
      <c r="D24">
        <v>60</v>
      </c>
      <c r="E24">
        <v>69</v>
      </c>
      <c r="F24">
        <v>69</v>
      </c>
      <c r="G24">
        <v>61</v>
      </c>
      <c r="H24">
        <v>70</v>
      </c>
      <c r="I24">
        <f t="shared" si="17"/>
        <v>10.285704000000001</v>
      </c>
      <c r="J24">
        <f t="shared" si="18"/>
        <v>17.14284</v>
      </c>
      <c r="K24">
        <f t="shared" si="19"/>
        <v>4.9285320000000006</v>
      </c>
      <c r="L24">
        <f t="shared" si="20"/>
        <v>14.785665</v>
      </c>
      <c r="M24">
        <f t="shared" si="21"/>
        <v>8.7142770000000009</v>
      </c>
      <c r="N24">
        <f t="shared" si="22"/>
        <v>9.9999900000000004</v>
      </c>
      <c r="O24">
        <f t="shared" si="23"/>
        <v>65.857008000000008</v>
      </c>
      <c r="P24" s="2">
        <f t="shared" si="24"/>
        <v>26.342803200000006</v>
      </c>
      <c r="Q24" s="2">
        <v>80</v>
      </c>
      <c r="R24" s="2">
        <v>83.33</v>
      </c>
      <c r="S24" s="2">
        <v>75</v>
      </c>
      <c r="T24" s="2">
        <v>60</v>
      </c>
      <c r="U24" s="2">
        <v>76.67</v>
      </c>
      <c r="V24" s="2">
        <v>70</v>
      </c>
      <c r="W24">
        <f t="shared" si="9"/>
        <v>11.428560000000001</v>
      </c>
      <c r="X24">
        <f t="shared" si="10"/>
        <v>23.808547620000002</v>
      </c>
      <c r="Y24">
        <f t="shared" si="11"/>
        <v>5.3571</v>
      </c>
      <c r="Z24">
        <f t="shared" si="12"/>
        <v>12.857100000000001</v>
      </c>
      <c r="AA24">
        <f t="shared" si="13"/>
        <v>10.952846190000001</v>
      </c>
      <c r="AB24">
        <f t="shared" si="14"/>
        <v>9.9999900000000004</v>
      </c>
      <c r="AC24" s="1">
        <f t="shared" si="15"/>
        <v>74.404143810000008</v>
      </c>
      <c r="AD24" s="2">
        <f t="shared" si="16"/>
        <v>44.642486286</v>
      </c>
      <c r="AE24" s="1">
        <f t="shared" si="25"/>
        <v>70.985289485999999</v>
      </c>
      <c r="AF24" s="2" t="s">
        <v>249</v>
      </c>
    </row>
    <row r="25" spans="1:32" x14ac:dyDescent="0.25">
      <c r="A25">
        <v>2016201016</v>
      </c>
      <c r="B25" t="s">
        <v>100</v>
      </c>
      <c r="C25">
        <v>62</v>
      </c>
      <c r="D25" s="2">
        <v>61</v>
      </c>
      <c r="E25">
        <v>58</v>
      </c>
      <c r="F25">
        <v>57</v>
      </c>
      <c r="G25" s="2">
        <v>55</v>
      </c>
      <c r="H25">
        <v>54</v>
      </c>
      <c r="I25">
        <f t="shared" si="17"/>
        <v>8.8571340000000003</v>
      </c>
      <c r="J25">
        <f t="shared" si="18"/>
        <v>17.428554000000002</v>
      </c>
      <c r="K25">
        <f t="shared" si="19"/>
        <v>4.1428240000000001</v>
      </c>
      <c r="L25">
        <f t="shared" si="20"/>
        <v>12.214245</v>
      </c>
      <c r="M25">
        <f t="shared" si="21"/>
        <v>7.8571350000000004</v>
      </c>
      <c r="N25">
        <f t="shared" si="22"/>
        <v>7.7142780000000002</v>
      </c>
      <c r="O25">
        <f t="shared" si="23"/>
        <v>58.214170000000003</v>
      </c>
      <c r="P25" s="2">
        <f t="shared" si="24"/>
        <v>23.285668000000001</v>
      </c>
      <c r="Q25" s="2">
        <v>90</v>
      </c>
      <c r="R25" s="2">
        <v>60</v>
      </c>
      <c r="S25" s="2">
        <v>57.5</v>
      </c>
      <c r="T25" s="2">
        <v>60</v>
      </c>
      <c r="U25" s="2">
        <v>56.67</v>
      </c>
      <c r="V25" s="2">
        <v>60</v>
      </c>
      <c r="W25">
        <f t="shared" si="9"/>
        <v>12.857130000000002</v>
      </c>
      <c r="X25">
        <f t="shared" si="10"/>
        <v>17.14284</v>
      </c>
      <c r="Y25">
        <f t="shared" si="11"/>
        <v>4.1071100000000005</v>
      </c>
      <c r="Z25">
        <f t="shared" si="12"/>
        <v>12.857100000000001</v>
      </c>
      <c r="AA25">
        <f t="shared" si="13"/>
        <v>8.0957061900000014</v>
      </c>
      <c r="AB25">
        <f t="shared" si="14"/>
        <v>8.5714199999999998</v>
      </c>
      <c r="AC25" s="1">
        <f t="shared" si="15"/>
        <v>63.631306190000004</v>
      </c>
      <c r="AD25" s="2">
        <f t="shared" si="16"/>
        <v>38.178783713999998</v>
      </c>
      <c r="AE25" s="1">
        <f t="shared" si="25"/>
        <v>61.464451713999999</v>
      </c>
      <c r="AF25" s="2" t="s">
        <v>249</v>
      </c>
    </row>
    <row r="26" spans="1:32" s="1" customFormat="1" x14ac:dyDescent="0.25">
      <c r="A26">
        <v>2016201017</v>
      </c>
      <c r="B26" t="s">
        <v>64</v>
      </c>
      <c r="C26">
        <v>46</v>
      </c>
      <c r="D26">
        <v>39</v>
      </c>
      <c r="E26">
        <v>40</v>
      </c>
      <c r="F26">
        <v>56</v>
      </c>
      <c r="G26">
        <v>51</v>
      </c>
      <c r="H26">
        <v>55</v>
      </c>
      <c r="I26">
        <f t="shared" si="17"/>
        <v>6.5714220000000001</v>
      </c>
      <c r="J26">
        <f t="shared" si="18"/>
        <v>11.142846</v>
      </c>
      <c r="K26">
        <f t="shared" si="19"/>
        <v>2.8571200000000001</v>
      </c>
      <c r="L26">
        <f t="shared" si="20"/>
        <v>11.99996</v>
      </c>
      <c r="M26">
        <f t="shared" si="21"/>
        <v>7.2857070000000004</v>
      </c>
      <c r="N26">
        <f t="shared" si="22"/>
        <v>7.8571350000000004</v>
      </c>
      <c r="O26">
        <f t="shared" si="23"/>
        <v>47.714190000000002</v>
      </c>
      <c r="P26" s="2">
        <f t="shared" si="24"/>
        <v>19.085676000000003</v>
      </c>
      <c r="Q26" s="2">
        <v>70</v>
      </c>
      <c r="R26" s="2">
        <v>50</v>
      </c>
      <c r="S26" s="2">
        <v>30</v>
      </c>
      <c r="T26" s="2">
        <v>40</v>
      </c>
      <c r="U26" s="2">
        <v>30</v>
      </c>
      <c r="V26" s="2">
        <v>55</v>
      </c>
      <c r="W26">
        <f t="shared" si="9"/>
        <v>9.9999900000000004</v>
      </c>
      <c r="X26">
        <f t="shared" si="10"/>
        <v>14.285700000000002</v>
      </c>
      <c r="Y26">
        <f t="shared" si="11"/>
        <v>2.1428400000000001</v>
      </c>
      <c r="Z26">
        <f t="shared" si="12"/>
        <v>8.5714000000000006</v>
      </c>
      <c r="AA26">
        <f t="shared" si="13"/>
        <v>4.2857099999999999</v>
      </c>
      <c r="AB26">
        <f t="shared" si="14"/>
        <v>7.8571350000000004</v>
      </c>
      <c r="AC26" s="1">
        <f t="shared" si="15"/>
        <v>47.142775000000007</v>
      </c>
      <c r="AD26" s="2">
        <f t="shared" si="16"/>
        <v>28.285665000000005</v>
      </c>
      <c r="AE26" s="1">
        <f t="shared" si="25"/>
        <v>47.371341000000008</v>
      </c>
      <c r="AF26" s="2"/>
    </row>
    <row r="27" spans="1:32" s="1" customFormat="1" x14ac:dyDescent="0.25">
      <c r="A27">
        <v>2016201018</v>
      </c>
      <c r="B27" t="s">
        <v>65</v>
      </c>
      <c r="C27">
        <v>48</v>
      </c>
      <c r="D27">
        <v>32</v>
      </c>
      <c r="E27">
        <v>45</v>
      </c>
      <c r="F27">
        <v>44</v>
      </c>
      <c r="G27">
        <v>46</v>
      </c>
      <c r="H27">
        <v>63</v>
      </c>
      <c r="I27">
        <f t="shared" si="17"/>
        <v>6.8571360000000006</v>
      </c>
      <c r="J27">
        <f t="shared" si="18"/>
        <v>9.1428480000000008</v>
      </c>
      <c r="K27">
        <f t="shared" si="19"/>
        <v>3.2142600000000003</v>
      </c>
      <c r="L27">
        <f t="shared" si="20"/>
        <v>9.4285399999999999</v>
      </c>
      <c r="M27">
        <f t="shared" si="21"/>
        <v>6.5714220000000001</v>
      </c>
      <c r="N27">
        <f t="shared" si="22"/>
        <v>8.9999910000000014</v>
      </c>
      <c r="O27">
        <f t="shared" si="23"/>
        <v>44.214196999999999</v>
      </c>
      <c r="P27" s="2">
        <f t="shared" si="24"/>
        <v>17.685678800000002</v>
      </c>
      <c r="Q27" s="2">
        <v>45</v>
      </c>
      <c r="R27" s="2">
        <v>26.67</v>
      </c>
      <c r="S27" s="2">
        <v>37.5</v>
      </c>
      <c r="T27" s="2">
        <v>20</v>
      </c>
      <c r="U27" s="2">
        <v>36.67</v>
      </c>
      <c r="V27" s="2">
        <v>63</v>
      </c>
      <c r="W27">
        <f t="shared" si="9"/>
        <v>6.4285650000000008</v>
      </c>
      <c r="X27">
        <f t="shared" si="10"/>
        <v>7.6199923800000011</v>
      </c>
      <c r="Y27">
        <f t="shared" si="11"/>
        <v>2.67855</v>
      </c>
      <c r="Z27">
        <f t="shared" si="12"/>
        <v>4.2857000000000003</v>
      </c>
      <c r="AA27">
        <f t="shared" si="13"/>
        <v>5.2385661900000002</v>
      </c>
      <c r="AB27">
        <f t="shared" si="14"/>
        <v>8.9999910000000014</v>
      </c>
      <c r="AC27" s="1">
        <f t="shared" si="15"/>
        <v>35.251364570000007</v>
      </c>
      <c r="AD27" s="2">
        <f t="shared" si="16"/>
        <v>21.150818742000002</v>
      </c>
      <c r="AE27" s="1">
        <f t="shared" si="25"/>
        <v>38.836497542000004</v>
      </c>
      <c r="AF27" s="2"/>
    </row>
    <row r="28" spans="1:32" x14ac:dyDescent="0.25">
      <c r="A28">
        <v>2016201019</v>
      </c>
      <c r="B28" t="s">
        <v>225</v>
      </c>
      <c r="C28">
        <v>92</v>
      </c>
      <c r="D28">
        <v>80</v>
      </c>
      <c r="E28">
        <v>81</v>
      </c>
      <c r="F28">
        <v>85</v>
      </c>
      <c r="G28">
        <v>86</v>
      </c>
      <c r="H28">
        <v>83</v>
      </c>
      <c r="I28">
        <f t="shared" si="17"/>
        <v>13.142844</v>
      </c>
      <c r="J28">
        <f t="shared" si="18"/>
        <v>22.857120000000002</v>
      </c>
      <c r="K28">
        <f t="shared" si="19"/>
        <v>5.7856680000000003</v>
      </c>
      <c r="L28">
        <f t="shared" si="20"/>
        <v>18.214224999999999</v>
      </c>
      <c r="M28">
        <f t="shared" si="21"/>
        <v>12.285702000000001</v>
      </c>
      <c r="N28">
        <f t="shared" si="22"/>
        <v>11.857131000000001</v>
      </c>
      <c r="O28">
        <f t="shared" si="23"/>
        <v>84.142690000000002</v>
      </c>
      <c r="P28" s="2">
        <f t="shared" si="24"/>
        <v>33.657076000000004</v>
      </c>
      <c r="Q28" s="2">
        <v>100</v>
      </c>
      <c r="R28" s="2">
        <v>100</v>
      </c>
      <c r="S28" s="2">
        <v>85</v>
      </c>
      <c r="T28" s="2">
        <v>93.33</v>
      </c>
      <c r="U28" s="2">
        <v>93.33</v>
      </c>
      <c r="V28" s="2">
        <v>90</v>
      </c>
      <c r="W28">
        <f t="shared" si="9"/>
        <v>14.285700000000002</v>
      </c>
      <c r="X28">
        <f t="shared" si="10"/>
        <v>28.571400000000004</v>
      </c>
      <c r="Y28">
        <f t="shared" si="11"/>
        <v>6.0713800000000004</v>
      </c>
      <c r="Z28">
        <f t="shared" si="12"/>
        <v>19.999219050000001</v>
      </c>
      <c r="AA28">
        <f t="shared" si="13"/>
        <v>13.332843810000002</v>
      </c>
      <c r="AB28">
        <f t="shared" si="14"/>
        <v>12.857130000000002</v>
      </c>
      <c r="AC28" s="1">
        <f t="shared" si="15"/>
        <v>95.117672859999999</v>
      </c>
      <c r="AD28" s="2">
        <f t="shared" si="16"/>
        <v>57.070603716000001</v>
      </c>
      <c r="AE28" s="1">
        <f t="shared" si="25"/>
        <v>90.727679716000011</v>
      </c>
      <c r="AF28" s="2" t="s">
        <v>249</v>
      </c>
    </row>
    <row r="29" spans="1:32" x14ac:dyDescent="0.25">
      <c r="A29">
        <v>2016201020</v>
      </c>
      <c r="B29" t="s">
        <v>85</v>
      </c>
      <c r="C29">
        <v>35</v>
      </c>
      <c r="D29">
        <v>51</v>
      </c>
      <c r="E29">
        <v>36</v>
      </c>
      <c r="F29">
        <v>39</v>
      </c>
      <c r="G29">
        <v>48</v>
      </c>
      <c r="H29" s="2">
        <v>80</v>
      </c>
      <c r="I29">
        <f t="shared" si="17"/>
        <v>4.9999950000000002</v>
      </c>
      <c r="J29">
        <f t="shared" si="18"/>
        <v>14.571414000000001</v>
      </c>
      <c r="K29">
        <f t="shared" si="19"/>
        <v>2.5714080000000004</v>
      </c>
      <c r="L29">
        <f t="shared" si="20"/>
        <v>8.3571150000000003</v>
      </c>
      <c r="M29">
        <f t="shared" si="21"/>
        <v>6.8571360000000006</v>
      </c>
      <c r="N29">
        <f t="shared" si="22"/>
        <v>11.428560000000001</v>
      </c>
      <c r="O29">
        <f t="shared" si="23"/>
        <v>48.785628000000003</v>
      </c>
      <c r="P29" s="2">
        <f t="shared" si="24"/>
        <v>19.514251200000004</v>
      </c>
      <c r="Q29" s="2">
        <v>25</v>
      </c>
      <c r="R29" s="2">
        <v>53.33</v>
      </c>
      <c r="S29" s="2">
        <v>37.5</v>
      </c>
      <c r="T29" s="2">
        <v>16.670000000000002</v>
      </c>
      <c r="U29" s="2">
        <v>26.67</v>
      </c>
      <c r="V29" s="2">
        <v>80</v>
      </c>
      <c r="W29">
        <f t="shared" si="9"/>
        <v>3.5714250000000005</v>
      </c>
      <c r="X29">
        <f t="shared" si="10"/>
        <v>15.237127620000001</v>
      </c>
      <c r="Y29">
        <f t="shared" si="11"/>
        <v>2.67855</v>
      </c>
      <c r="Z29">
        <f t="shared" si="12"/>
        <v>3.5721309500000005</v>
      </c>
      <c r="AA29">
        <f t="shared" si="13"/>
        <v>3.8099961900000006</v>
      </c>
      <c r="AB29">
        <f t="shared" si="14"/>
        <v>11.428560000000001</v>
      </c>
      <c r="AC29" s="1">
        <f t="shared" si="15"/>
        <v>40.297789760000001</v>
      </c>
      <c r="AD29" s="2">
        <f t="shared" si="16"/>
        <v>24.178673856</v>
      </c>
      <c r="AE29" s="1">
        <f t="shared" si="25"/>
        <v>43.692925056000007</v>
      </c>
    </row>
    <row r="30" spans="1:32" x14ac:dyDescent="0.25">
      <c r="A30">
        <v>2016201021</v>
      </c>
      <c r="B30" t="s">
        <v>101</v>
      </c>
      <c r="C30">
        <v>59</v>
      </c>
      <c r="D30" s="2">
        <v>58</v>
      </c>
      <c r="E30">
        <v>63</v>
      </c>
      <c r="F30">
        <v>56</v>
      </c>
      <c r="G30" s="2">
        <v>55</v>
      </c>
      <c r="H30">
        <v>38</v>
      </c>
      <c r="I30">
        <f t="shared" si="17"/>
        <v>8.4285630000000005</v>
      </c>
      <c r="J30">
        <f t="shared" si="18"/>
        <v>16.571412000000002</v>
      </c>
      <c r="K30">
        <f t="shared" si="19"/>
        <v>4.4999640000000003</v>
      </c>
      <c r="L30">
        <f t="shared" si="20"/>
        <v>11.99996</v>
      </c>
      <c r="M30">
        <f t="shared" si="21"/>
        <v>7.8571350000000004</v>
      </c>
      <c r="N30">
        <f t="shared" si="22"/>
        <v>5.428566</v>
      </c>
      <c r="O30">
        <f t="shared" si="23"/>
        <v>54.785600000000002</v>
      </c>
      <c r="P30" s="2">
        <f t="shared" si="24"/>
        <v>21.914240000000003</v>
      </c>
      <c r="Q30" s="2">
        <v>75</v>
      </c>
      <c r="R30" s="2">
        <v>66.67</v>
      </c>
      <c r="S30" s="2">
        <v>70</v>
      </c>
      <c r="T30" s="2">
        <v>56.67</v>
      </c>
      <c r="U30" s="2">
        <v>46.67</v>
      </c>
      <c r="V30" s="2">
        <v>70</v>
      </c>
      <c r="W30">
        <f t="shared" si="9"/>
        <v>10.714275000000001</v>
      </c>
      <c r="X30">
        <f t="shared" si="10"/>
        <v>19.04855238</v>
      </c>
      <c r="Y30">
        <f t="shared" si="11"/>
        <v>4.9999600000000006</v>
      </c>
      <c r="Z30">
        <f t="shared" si="12"/>
        <v>12.143530950000001</v>
      </c>
      <c r="AA30">
        <f t="shared" si="13"/>
        <v>6.6671361900000008</v>
      </c>
      <c r="AB30">
        <f t="shared" si="14"/>
        <v>9.9999900000000004</v>
      </c>
      <c r="AC30" s="1">
        <f t="shared" si="15"/>
        <v>63.573444519999995</v>
      </c>
      <c r="AD30" s="2">
        <f t="shared" si="16"/>
        <v>38.144066711999997</v>
      </c>
      <c r="AE30" s="1">
        <f t="shared" si="25"/>
        <v>60.058306712000004</v>
      </c>
      <c r="AF30" s="2" t="s">
        <v>249</v>
      </c>
    </row>
    <row r="31" spans="1:32" x14ac:dyDescent="0.25">
      <c r="A31">
        <v>2016201023</v>
      </c>
      <c r="B31" t="s">
        <v>86</v>
      </c>
      <c r="C31">
        <v>68</v>
      </c>
      <c r="D31">
        <v>59</v>
      </c>
      <c r="E31">
        <v>78</v>
      </c>
      <c r="F31">
        <v>71</v>
      </c>
      <c r="G31">
        <v>83</v>
      </c>
      <c r="H31" s="2">
        <v>81</v>
      </c>
      <c r="I31">
        <f t="shared" si="17"/>
        <v>9.7142760000000017</v>
      </c>
      <c r="J31">
        <f t="shared" si="18"/>
        <v>16.857126000000001</v>
      </c>
      <c r="K31">
        <f t="shared" si="19"/>
        <v>5.5713840000000001</v>
      </c>
      <c r="L31">
        <f t="shared" si="20"/>
        <v>15.214235</v>
      </c>
      <c r="M31">
        <f t="shared" si="21"/>
        <v>11.857131000000001</v>
      </c>
      <c r="N31">
        <f t="shared" si="22"/>
        <v>11.571417</v>
      </c>
      <c r="O31">
        <f t="shared" si="23"/>
        <v>70.78556900000001</v>
      </c>
      <c r="P31" s="2">
        <f t="shared" si="24"/>
        <v>28.314227600000006</v>
      </c>
      <c r="Q31" s="2">
        <v>95</v>
      </c>
      <c r="R31" s="2">
        <v>90</v>
      </c>
      <c r="S31" s="2">
        <v>70</v>
      </c>
      <c r="T31" s="2">
        <v>70</v>
      </c>
      <c r="U31" s="2">
        <v>73.33</v>
      </c>
      <c r="V31" s="2">
        <v>81</v>
      </c>
      <c r="W31">
        <f t="shared" si="9"/>
        <v>13.571415000000002</v>
      </c>
      <c r="X31">
        <f t="shared" si="10"/>
        <v>25.714260000000003</v>
      </c>
      <c r="Y31">
        <f t="shared" si="11"/>
        <v>4.9999600000000006</v>
      </c>
      <c r="Z31">
        <f t="shared" ref="Z31:Z40" si="26">21.4285/100*T31</f>
        <v>14.99995</v>
      </c>
      <c r="AA31">
        <f t="shared" ref="AA31:AA40" si="27">14.2857/100*U31</f>
        <v>10.475703810000001</v>
      </c>
      <c r="AB31">
        <f t="shared" si="14"/>
        <v>11.571417</v>
      </c>
      <c r="AC31" s="1">
        <f t="shared" si="15"/>
        <v>81.332705810000007</v>
      </c>
      <c r="AD31" s="2">
        <f t="shared" si="16"/>
        <v>48.799623486000002</v>
      </c>
      <c r="AE31" s="1">
        <f t="shared" si="25"/>
        <v>77.113851086000011</v>
      </c>
      <c r="AF31" s="2" t="s">
        <v>249</v>
      </c>
    </row>
    <row r="32" spans="1:32" s="1" customFormat="1" x14ac:dyDescent="0.25">
      <c r="A32">
        <v>2016201024</v>
      </c>
      <c r="B32" t="s">
        <v>102</v>
      </c>
      <c r="C32">
        <v>75</v>
      </c>
      <c r="D32" s="2">
        <v>57</v>
      </c>
      <c r="E32">
        <v>69</v>
      </c>
      <c r="F32">
        <v>62</v>
      </c>
      <c r="G32" s="2">
        <v>67</v>
      </c>
      <c r="H32">
        <v>68</v>
      </c>
      <c r="I32">
        <f t="shared" si="17"/>
        <v>10.714275000000001</v>
      </c>
      <c r="J32">
        <f t="shared" si="18"/>
        <v>16.285698</v>
      </c>
      <c r="K32">
        <f t="shared" si="19"/>
        <v>4.9285320000000006</v>
      </c>
      <c r="L32">
        <f t="shared" si="20"/>
        <v>13.28567</v>
      </c>
      <c r="M32">
        <f t="shared" si="21"/>
        <v>9.5714190000000006</v>
      </c>
      <c r="N32">
        <f t="shared" si="22"/>
        <v>9.7142760000000017</v>
      </c>
      <c r="O32">
        <f t="shared" si="23"/>
        <v>64.499870000000001</v>
      </c>
      <c r="P32" s="2">
        <f t="shared" si="24"/>
        <v>25.799948000000001</v>
      </c>
      <c r="Q32" s="2">
        <v>90</v>
      </c>
      <c r="R32" s="2">
        <v>80</v>
      </c>
      <c r="S32" s="2">
        <v>60</v>
      </c>
      <c r="T32" s="2">
        <v>60</v>
      </c>
      <c r="U32" s="2">
        <v>70</v>
      </c>
      <c r="V32" s="2">
        <v>75</v>
      </c>
      <c r="W32">
        <f t="shared" si="9"/>
        <v>12.857130000000002</v>
      </c>
      <c r="X32">
        <f t="shared" si="10"/>
        <v>22.857120000000002</v>
      </c>
      <c r="Y32">
        <f t="shared" si="11"/>
        <v>4.2856800000000002</v>
      </c>
      <c r="Z32">
        <f t="shared" si="26"/>
        <v>12.857100000000001</v>
      </c>
      <c r="AA32">
        <f t="shared" si="27"/>
        <v>9.9999900000000004</v>
      </c>
      <c r="AB32">
        <f t="shared" si="14"/>
        <v>10.714275000000001</v>
      </c>
      <c r="AC32" s="1">
        <f t="shared" si="15"/>
        <v>73.571295000000006</v>
      </c>
      <c r="AD32" s="2">
        <f t="shared" si="16"/>
        <v>44.142777000000002</v>
      </c>
      <c r="AE32" s="1">
        <f t="shared" si="25"/>
        <v>69.942724999999996</v>
      </c>
      <c r="AF32" s="2" t="s">
        <v>249</v>
      </c>
    </row>
    <row r="33" spans="1:32" x14ac:dyDescent="0.25">
      <c r="A33">
        <v>2016201025</v>
      </c>
      <c r="B33" t="s">
        <v>103</v>
      </c>
      <c r="C33">
        <v>46</v>
      </c>
      <c r="D33" s="2">
        <v>54</v>
      </c>
      <c r="E33">
        <v>53</v>
      </c>
      <c r="F33">
        <v>51</v>
      </c>
      <c r="G33" s="2">
        <v>50</v>
      </c>
      <c r="H33">
        <v>58</v>
      </c>
      <c r="I33">
        <f t="shared" si="17"/>
        <v>6.5714220000000001</v>
      </c>
      <c r="J33">
        <f t="shared" si="18"/>
        <v>15.428556</v>
      </c>
      <c r="K33">
        <f t="shared" si="19"/>
        <v>3.7856840000000003</v>
      </c>
      <c r="L33">
        <f t="shared" si="20"/>
        <v>10.928535</v>
      </c>
      <c r="M33">
        <f t="shared" si="21"/>
        <v>7.142850000000001</v>
      </c>
      <c r="N33">
        <f t="shared" si="22"/>
        <v>8.2857060000000011</v>
      </c>
      <c r="O33">
        <f t="shared" si="23"/>
        <v>52.142752999999999</v>
      </c>
      <c r="P33" s="2">
        <f t="shared" si="24"/>
        <v>20.857101200000002</v>
      </c>
      <c r="Q33" s="2">
        <v>50</v>
      </c>
      <c r="R33" s="2">
        <v>76.67</v>
      </c>
      <c r="S33" s="2">
        <v>40</v>
      </c>
      <c r="T33" s="2">
        <v>43.33</v>
      </c>
      <c r="U33" s="2">
        <v>33.33</v>
      </c>
      <c r="V33" s="2">
        <v>65</v>
      </c>
      <c r="W33">
        <f t="shared" si="9"/>
        <v>7.142850000000001</v>
      </c>
      <c r="X33">
        <f t="shared" si="10"/>
        <v>21.905692380000001</v>
      </c>
      <c r="Y33">
        <f t="shared" si="11"/>
        <v>2.8571200000000001</v>
      </c>
      <c r="Z33">
        <f t="shared" si="26"/>
        <v>9.2849690499999991</v>
      </c>
      <c r="AA33">
        <f t="shared" si="27"/>
        <v>4.7614238100000001</v>
      </c>
      <c r="AB33">
        <f t="shared" si="14"/>
        <v>9.2857050000000001</v>
      </c>
      <c r="AC33" s="1">
        <f t="shared" si="15"/>
        <v>55.237760240000007</v>
      </c>
      <c r="AD33" s="2">
        <f t="shared" si="16"/>
        <v>33.142656144</v>
      </c>
      <c r="AE33" s="1">
        <f t="shared" si="25"/>
        <v>53.999757344000002</v>
      </c>
    </row>
    <row r="34" spans="1:32" x14ac:dyDescent="0.25">
      <c r="A34">
        <v>2016201026</v>
      </c>
      <c r="B34" t="s">
        <v>226</v>
      </c>
      <c r="C34">
        <v>71</v>
      </c>
      <c r="D34">
        <v>72</v>
      </c>
      <c r="E34">
        <v>69</v>
      </c>
      <c r="F34">
        <v>68</v>
      </c>
      <c r="G34">
        <v>64</v>
      </c>
      <c r="H34">
        <v>61</v>
      </c>
      <c r="I34">
        <f t="shared" si="17"/>
        <v>10.142847000000002</v>
      </c>
      <c r="J34">
        <f t="shared" si="18"/>
        <v>20.571408000000002</v>
      </c>
      <c r="K34">
        <f t="shared" si="19"/>
        <v>4.9285320000000006</v>
      </c>
      <c r="L34">
        <f t="shared" si="20"/>
        <v>14.57138</v>
      </c>
      <c r="M34">
        <f t="shared" si="21"/>
        <v>9.1428480000000008</v>
      </c>
      <c r="N34">
        <f t="shared" si="22"/>
        <v>8.7142770000000009</v>
      </c>
      <c r="O34">
        <f t="shared" si="23"/>
        <v>68.071292</v>
      </c>
      <c r="P34" s="2">
        <f t="shared" si="24"/>
        <v>27.228516800000001</v>
      </c>
      <c r="Q34" s="2">
        <v>100</v>
      </c>
      <c r="R34" s="2">
        <v>56.67</v>
      </c>
      <c r="S34" s="2">
        <v>72.5</v>
      </c>
      <c r="T34" s="2">
        <v>76.67</v>
      </c>
      <c r="U34" s="2">
        <v>83.33</v>
      </c>
      <c r="V34" s="2">
        <v>65</v>
      </c>
      <c r="W34">
        <f t="shared" si="9"/>
        <v>14.285700000000002</v>
      </c>
      <c r="X34">
        <f t="shared" si="10"/>
        <v>16.191412380000003</v>
      </c>
      <c r="Y34">
        <f t="shared" si="11"/>
        <v>5.1785300000000003</v>
      </c>
      <c r="Z34">
        <f t="shared" si="26"/>
        <v>16.429230950000001</v>
      </c>
      <c r="AA34">
        <f t="shared" si="27"/>
        <v>11.904273810000001</v>
      </c>
      <c r="AB34">
        <f t="shared" si="14"/>
        <v>9.2857050000000001</v>
      </c>
      <c r="AC34" s="1">
        <f t="shared" si="15"/>
        <v>73.274852140000007</v>
      </c>
      <c r="AD34" s="2">
        <f t="shared" si="16"/>
        <v>43.964911284000003</v>
      </c>
      <c r="AE34" s="1">
        <f t="shared" si="25"/>
        <v>71.193428084000004</v>
      </c>
      <c r="AF34" s="2" t="s">
        <v>249</v>
      </c>
    </row>
    <row r="35" spans="1:32" x14ac:dyDescent="0.25">
      <c r="A35">
        <v>2016201028</v>
      </c>
      <c r="B35" t="s">
        <v>87</v>
      </c>
      <c r="C35">
        <v>83</v>
      </c>
      <c r="D35">
        <v>76</v>
      </c>
      <c r="E35">
        <v>78</v>
      </c>
      <c r="F35">
        <v>83</v>
      </c>
      <c r="G35">
        <v>87</v>
      </c>
      <c r="H35" s="2">
        <v>98</v>
      </c>
      <c r="I35">
        <f t="shared" si="17"/>
        <v>11.857131000000001</v>
      </c>
      <c r="J35">
        <f t="shared" si="18"/>
        <v>21.714264</v>
      </c>
      <c r="K35">
        <f t="shared" si="19"/>
        <v>5.5713840000000001</v>
      </c>
      <c r="L35">
        <f t="shared" si="20"/>
        <v>17.785655000000002</v>
      </c>
      <c r="M35">
        <f t="shared" si="21"/>
        <v>12.428559000000002</v>
      </c>
      <c r="N35">
        <f t="shared" si="22"/>
        <v>13.999986000000002</v>
      </c>
      <c r="O35">
        <f t="shared" si="23"/>
        <v>83.356979000000024</v>
      </c>
      <c r="P35" s="2">
        <f t="shared" si="24"/>
        <v>33.342791600000012</v>
      </c>
      <c r="Q35" s="2">
        <v>100</v>
      </c>
      <c r="R35" s="2">
        <v>86.67</v>
      </c>
      <c r="S35" s="2">
        <v>85</v>
      </c>
      <c r="T35" s="2">
        <v>80</v>
      </c>
      <c r="U35" s="2">
        <v>80</v>
      </c>
      <c r="V35" s="2">
        <v>98</v>
      </c>
      <c r="W35">
        <f t="shared" si="9"/>
        <v>14.285700000000002</v>
      </c>
      <c r="X35">
        <f t="shared" si="10"/>
        <v>24.762832380000003</v>
      </c>
      <c r="Y35">
        <f t="shared" si="11"/>
        <v>6.0713800000000004</v>
      </c>
      <c r="Z35">
        <f t="shared" si="26"/>
        <v>17.142800000000001</v>
      </c>
      <c r="AA35">
        <f t="shared" si="27"/>
        <v>11.428560000000001</v>
      </c>
      <c r="AB35">
        <f t="shared" si="14"/>
        <v>13.999986000000002</v>
      </c>
      <c r="AC35" s="1">
        <f t="shared" si="15"/>
        <v>87.691258380000008</v>
      </c>
      <c r="AD35" s="2">
        <f t="shared" si="16"/>
        <v>52.614755028000005</v>
      </c>
      <c r="AE35" s="1">
        <f t="shared" si="25"/>
        <v>85.957546628000017</v>
      </c>
      <c r="AF35" s="2" t="s">
        <v>249</v>
      </c>
    </row>
    <row r="36" spans="1:32" x14ac:dyDescent="0.25">
      <c r="A36">
        <v>2016201032</v>
      </c>
      <c r="B36" t="s">
        <v>88</v>
      </c>
      <c r="C36">
        <v>68</v>
      </c>
      <c r="D36">
        <v>54</v>
      </c>
      <c r="E36">
        <v>60</v>
      </c>
      <c r="F36">
        <v>63</v>
      </c>
      <c r="G36">
        <v>74</v>
      </c>
      <c r="H36" s="2">
        <v>71</v>
      </c>
      <c r="I36">
        <f t="shared" si="17"/>
        <v>9.7142760000000017</v>
      </c>
      <c r="J36">
        <f t="shared" si="18"/>
        <v>15.428556</v>
      </c>
      <c r="K36">
        <f t="shared" si="19"/>
        <v>4.2856800000000002</v>
      </c>
      <c r="L36">
        <f t="shared" si="20"/>
        <v>13.499955</v>
      </c>
      <c r="M36">
        <f t="shared" si="21"/>
        <v>10.571418000000001</v>
      </c>
      <c r="N36">
        <f t="shared" si="22"/>
        <v>10.142847000000002</v>
      </c>
      <c r="O36">
        <f t="shared" si="23"/>
        <v>63.642732000000002</v>
      </c>
      <c r="P36" s="2">
        <f t="shared" si="24"/>
        <v>25.457092800000002</v>
      </c>
      <c r="Q36" s="2">
        <v>90</v>
      </c>
      <c r="R36" s="2">
        <v>80</v>
      </c>
      <c r="S36" s="2">
        <v>70</v>
      </c>
      <c r="T36" s="2">
        <v>43.33</v>
      </c>
      <c r="U36" s="2">
        <v>70</v>
      </c>
      <c r="V36" s="2">
        <v>71</v>
      </c>
      <c r="W36">
        <f t="shared" si="9"/>
        <v>12.857130000000002</v>
      </c>
      <c r="X36">
        <f t="shared" si="10"/>
        <v>22.857120000000002</v>
      </c>
      <c r="Y36">
        <f t="shared" si="11"/>
        <v>4.9999600000000006</v>
      </c>
      <c r="Z36">
        <f t="shared" si="26"/>
        <v>9.2849690499999991</v>
      </c>
      <c r="AA36">
        <f t="shared" si="27"/>
        <v>9.9999900000000004</v>
      </c>
      <c r="AB36">
        <f t="shared" si="14"/>
        <v>10.142847000000002</v>
      </c>
      <c r="AC36" s="1">
        <f t="shared" si="15"/>
        <v>70.142016050000009</v>
      </c>
      <c r="AD36" s="2">
        <f t="shared" si="16"/>
        <v>42.085209630000001</v>
      </c>
      <c r="AE36" s="1">
        <f t="shared" si="25"/>
        <v>67.542302430000007</v>
      </c>
      <c r="AF36" s="2" t="s">
        <v>249</v>
      </c>
    </row>
    <row r="37" spans="1:32" s="1" customFormat="1" x14ac:dyDescent="0.25">
      <c r="A37">
        <v>2016201034</v>
      </c>
      <c r="B37" t="s">
        <v>89</v>
      </c>
      <c r="C37">
        <v>81</v>
      </c>
      <c r="D37">
        <v>64</v>
      </c>
      <c r="E37">
        <v>66</v>
      </c>
      <c r="F37">
        <v>72</v>
      </c>
      <c r="G37">
        <v>83</v>
      </c>
      <c r="H37" s="2">
        <v>80</v>
      </c>
      <c r="I37">
        <f t="shared" si="17"/>
        <v>11.571417</v>
      </c>
      <c r="J37">
        <f t="shared" si="18"/>
        <v>18.285696000000002</v>
      </c>
      <c r="K37">
        <f t="shared" si="19"/>
        <v>4.7142480000000004</v>
      </c>
      <c r="L37">
        <f t="shared" si="20"/>
        <v>15.428520000000001</v>
      </c>
      <c r="M37">
        <f t="shared" si="21"/>
        <v>11.857131000000001</v>
      </c>
      <c r="N37">
        <f t="shared" si="22"/>
        <v>11.428560000000001</v>
      </c>
      <c r="O37">
        <f t="shared" si="23"/>
        <v>73.285572000000002</v>
      </c>
      <c r="P37" s="2">
        <f t="shared" si="24"/>
        <v>29.314228800000002</v>
      </c>
      <c r="Q37" s="2">
        <v>85</v>
      </c>
      <c r="R37" s="2">
        <v>73.33</v>
      </c>
      <c r="S37" s="2">
        <v>60</v>
      </c>
      <c r="T37" s="2">
        <v>66.67</v>
      </c>
      <c r="U37" s="2">
        <v>76.67</v>
      </c>
      <c r="V37" s="2">
        <v>80</v>
      </c>
      <c r="W37">
        <f t="shared" si="9"/>
        <v>12.142845000000001</v>
      </c>
      <c r="X37">
        <f t="shared" si="10"/>
        <v>20.951407620000001</v>
      </c>
      <c r="Y37">
        <f t="shared" si="11"/>
        <v>4.2856800000000002</v>
      </c>
      <c r="Z37">
        <f t="shared" si="26"/>
        <v>14.28638095</v>
      </c>
      <c r="AA37">
        <f t="shared" si="27"/>
        <v>10.952846190000001</v>
      </c>
      <c r="AB37">
        <f t="shared" si="14"/>
        <v>11.428560000000001</v>
      </c>
      <c r="AC37" s="1">
        <f t="shared" si="15"/>
        <v>74.047719760000007</v>
      </c>
      <c r="AD37" s="2">
        <f t="shared" si="16"/>
        <v>44.428631856000003</v>
      </c>
      <c r="AE37" s="1">
        <f t="shared" si="25"/>
        <v>73.742860656000005</v>
      </c>
      <c r="AF37" s="2" t="s">
        <v>249</v>
      </c>
    </row>
    <row r="38" spans="1:32" x14ac:dyDescent="0.25">
      <c r="A38">
        <v>2016201036</v>
      </c>
      <c r="B38" t="s">
        <v>66</v>
      </c>
      <c r="C38">
        <v>73</v>
      </c>
      <c r="D38">
        <v>47</v>
      </c>
      <c r="E38">
        <v>53</v>
      </c>
      <c r="F38">
        <v>62</v>
      </c>
      <c r="G38">
        <v>63</v>
      </c>
      <c r="H38">
        <v>64</v>
      </c>
      <c r="I38">
        <f t="shared" si="17"/>
        <v>10.428561</v>
      </c>
      <c r="J38">
        <f t="shared" si="18"/>
        <v>13.428558000000001</v>
      </c>
      <c r="K38">
        <f t="shared" si="19"/>
        <v>3.7856840000000003</v>
      </c>
      <c r="L38">
        <f t="shared" si="20"/>
        <v>13.28567</v>
      </c>
      <c r="M38">
        <f t="shared" si="21"/>
        <v>8.9999910000000014</v>
      </c>
      <c r="N38">
        <f t="shared" si="22"/>
        <v>9.1428480000000008</v>
      </c>
      <c r="O38">
        <f t="shared" si="23"/>
        <v>59.071311999999999</v>
      </c>
      <c r="P38" s="2">
        <f t="shared" si="24"/>
        <v>23.628524800000001</v>
      </c>
      <c r="Q38" s="2">
        <v>85</v>
      </c>
      <c r="R38" s="2">
        <v>46.67</v>
      </c>
      <c r="S38" s="2">
        <v>62.5</v>
      </c>
      <c r="T38" s="2">
        <v>63.33</v>
      </c>
      <c r="U38" s="2">
        <v>43.33</v>
      </c>
      <c r="V38" s="2">
        <v>64</v>
      </c>
      <c r="W38">
        <f t="shared" si="9"/>
        <v>12.142845000000001</v>
      </c>
      <c r="X38">
        <f t="shared" si="10"/>
        <v>13.334272380000002</v>
      </c>
      <c r="Y38">
        <f t="shared" si="11"/>
        <v>4.4642500000000007</v>
      </c>
      <c r="Z38">
        <f t="shared" si="26"/>
        <v>13.570669049999999</v>
      </c>
      <c r="AA38">
        <f t="shared" si="27"/>
        <v>6.1899938100000007</v>
      </c>
      <c r="AB38">
        <f t="shared" si="14"/>
        <v>9.1428480000000008</v>
      </c>
      <c r="AC38" s="1">
        <f t="shared" si="15"/>
        <v>58.84487824</v>
      </c>
      <c r="AD38" s="2">
        <f t="shared" si="16"/>
        <v>35.306926943999997</v>
      </c>
      <c r="AE38" s="1">
        <f t="shared" si="25"/>
        <v>58.935451743999998</v>
      </c>
    </row>
    <row r="39" spans="1:32" x14ac:dyDescent="0.25">
      <c r="A39">
        <v>2016201038</v>
      </c>
      <c r="B39" t="s">
        <v>67</v>
      </c>
      <c r="C39">
        <v>71</v>
      </c>
      <c r="D39">
        <v>50</v>
      </c>
      <c r="E39">
        <v>57</v>
      </c>
      <c r="F39">
        <v>68</v>
      </c>
      <c r="G39">
        <v>59</v>
      </c>
      <c r="H39">
        <v>71</v>
      </c>
      <c r="I39">
        <f t="shared" si="17"/>
        <v>10.142847000000002</v>
      </c>
      <c r="J39">
        <f t="shared" si="18"/>
        <v>14.285700000000002</v>
      </c>
      <c r="K39">
        <f t="shared" si="19"/>
        <v>4.071396</v>
      </c>
      <c r="L39">
        <f t="shared" si="20"/>
        <v>14.57138</v>
      </c>
      <c r="M39">
        <f t="shared" si="21"/>
        <v>8.4285630000000005</v>
      </c>
      <c r="N39">
        <f t="shared" si="22"/>
        <v>10.142847000000002</v>
      </c>
      <c r="O39">
        <f t="shared" si="23"/>
        <v>61.642733000000007</v>
      </c>
      <c r="P39" s="2">
        <f t="shared" si="24"/>
        <v>24.657093200000006</v>
      </c>
      <c r="Q39" s="2">
        <v>65</v>
      </c>
      <c r="R39" s="2">
        <v>60</v>
      </c>
      <c r="S39" s="2">
        <v>67.5</v>
      </c>
      <c r="T39" s="2">
        <v>63.33</v>
      </c>
      <c r="U39" s="2">
        <v>53.33</v>
      </c>
      <c r="V39" s="2">
        <v>71</v>
      </c>
      <c r="W39">
        <f t="shared" si="9"/>
        <v>9.2857050000000001</v>
      </c>
      <c r="X39">
        <f t="shared" si="10"/>
        <v>17.14284</v>
      </c>
      <c r="Y39">
        <f t="shared" si="11"/>
        <v>4.8213900000000001</v>
      </c>
      <c r="Z39">
        <f t="shared" si="26"/>
        <v>13.570669049999999</v>
      </c>
      <c r="AA39">
        <f t="shared" si="27"/>
        <v>7.6185638100000004</v>
      </c>
      <c r="AB39">
        <f t="shared" si="14"/>
        <v>10.142847000000002</v>
      </c>
      <c r="AC39" s="1">
        <f t="shared" si="15"/>
        <v>62.582014860000001</v>
      </c>
      <c r="AD39" s="2">
        <f t="shared" si="16"/>
        <v>37.549208915999998</v>
      </c>
      <c r="AE39" s="1">
        <f t="shared" si="25"/>
        <v>62.206302116000003</v>
      </c>
      <c r="AF39" s="2" t="s">
        <v>249</v>
      </c>
    </row>
    <row r="40" spans="1:32" x14ac:dyDescent="0.25">
      <c r="A40">
        <v>2016201039</v>
      </c>
      <c r="B40" t="s">
        <v>68</v>
      </c>
      <c r="C40">
        <v>40</v>
      </c>
      <c r="D40">
        <v>32</v>
      </c>
      <c r="E40" s="2">
        <v>37</v>
      </c>
      <c r="F40">
        <v>48</v>
      </c>
      <c r="G40" s="2">
        <v>35</v>
      </c>
      <c r="H40" s="2">
        <v>50</v>
      </c>
      <c r="I40">
        <f t="shared" ref="I40:I66" si="28">14.2857/100*C40</f>
        <v>5.7142800000000005</v>
      </c>
      <c r="J40">
        <f t="shared" ref="J40:J66" si="29">28.5714/100*D40</f>
        <v>9.1428480000000008</v>
      </c>
      <c r="K40">
        <f t="shared" ref="K40:K66" si="30">7.1428/100*E40</f>
        <v>2.6428360000000004</v>
      </c>
      <c r="L40">
        <f t="shared" ref="L40:L66" si="31">21.4285/100*F40</f>
        <v>10.285679999999999</v>
      </c>
      <c r="M40">
        <f t="shared" ref="M40:M66" si="32">14.2857/100*G40</f>
        <v>4.9999950000000002</v>
      </c>
      <c r="N40">
        <f t="shared" ref="N40:N66" si="33">14.2857/100*H40</f>
        <v>7.142850000000001</v>
      </c>
      <c r="O40">
        <f t="shared" ref="O40:O66" si="34">(I40+J40+K40+L40+M40+N40)</f>
        <v>39.928489000000006</v>
      </c>
      <c r="P40" s="2">
        <f t="shared" ref="P40:P66" si="35">40/100*O40</f>
        <v>15.971395600000003</v>
      </c>
      <c r="Q40" s="2">
        <v>40</v>
      </c>
      <c r="R40" s="2">
        <v>23.33</v>
      </c>
      <c r="S40" s="2">
        <v>32.5</v>
      </c>
      <c r="T40" s="2">
        <v>36.67</v>
      </c>
      <c r="U40" s="2">
        <v>30</v>
      </c>
      <c r="V40" s="2">
        <v>50</v>
      </c>
      <c r="W40">
        <f t="shared" si="9"/>
        <v>5.7142800000000005</v>
      </c>
      <c r="X40">
        <f t="shared" si="10"/>
        <v>6.6657076200000001</v>
      </c>
      <c r="Y40">
        <f t="shared" si="11"/>
        <v>2.3214100000000002</v>
      </c>
      <c r="Z40">
        <f t="shared" si="26"/>
        <v>7.8578309500000003</v>
      </c>
      <c r="AA40">
        <f t="shared" si="27"/>
        <v>4.2857099999999999</v>
      </c>
      <c r="AB40">
        <f t="shared" si="14"/>
        <v>7.142850000000001</v>
      </c>
      <c r="AC40" s="1">
        <f t="shared" si="15"/>
        <v>33.987788570000006</v>
      </c>
      <c r="AD40" s="2">
        <f t="shared" si="16"/>
        <v>20.392673142000003</v>
      </c>
      <c r="AE40" s="1">
        <f t="shared" ref="AE40:AE66" si="36">(P40+AD40)</f>
        <v>36.364068742000008</v>
      </c>
    </row>
    <row r="41" spans="1:32" s="1" customFormat="1" x14ac:dyDescent="0.25">
      <c r="A41">
        <v>2016201040</v>
      </c>
      <c r="B41" t="s">
        <v>69</v>
      </c>
      <c r="C41">
        <v>38</v>
      </c>
      <c r="D41">
        <v>37</v>
      </c>
      <c r="E41" s="2">
        <v>34</v>
      </c>
      <c r="F41">
        <v>42</v>
      </c>
      <c r="G41" s="2">
        <v>45</v>
      </c>
      <c r="H41">
        <v>58</v>
      </c>
      <c r="I41">
        <f t="shared" si="28"/>
        <v>5.428566</v>
      </c>
      <c r="J41">
        <f t="shared" si="29"/>
        <v>10.571418000000001</v>
      </c>
      <c r="K41">
        <f t="shared" si="30"/>
        <v>2.4285520000000003</v>
      </c>
      <c r="L41">
        <f t="shared" si="31"/>
        <v>8.9999699999999994</v>
      </c>
      <c r="M41">
        <f t="shared" si="32"/>
        <v>6.4285650000000008</v>
      </c>
      <c r="N41">
        <f t="shared" si="33"/>
        <v>8.2857060000000011</v>
      </c>
      <c r="O41">
        <f t="shared" si="34"/>
        <v>42.142776999999995</v>
      </c>
      <c r="P41" s="2">
        <f t="shared" si="35"/>
        <v>16.857110799999997</v>
      </c>
      <c r="Q41" s="2">
        <v>60</v>
      </c>
      <c r="R41" s="2">
        <v>40</v>
      </c>
      <c r="S41" s="2">
        <v>40</v>
      </c>
      <c r="T41" s="2">
        <v>46.67</v>
      </c>
      <c r="U41" s="2">
        <v>50</v>
      </c>
      <c r="V41" s="2">
        <v>58</v>
      </c>
      <c r="W41">
        <f t="shared" ref="W41:W91" si="37">14.2857/100*Q41</f>
        <v>8.5714199999999998</v>
      </c>
      <c r="X41">
        <f t="shared" ref="X41:X91" si="38">28.5714/100*R41</f>
        <v>11.428560000000001</v>
      </c>
      <c r="Y41">
        <f t="shared" ref="Y41:Y91" si="39">7.1428/100*S41</f>
        <v>2.8571200000000001</v>
      </c>
      <c r="Z41">
        <f t="shared" ref="Z41:Z91" si="40">21.4285/100*T41</f>
        <v>10.000680950000001</v>
      </c>
      <c r="AA41">
        <f t="shared" ref="AA41:AA91" si="41">14.2857/100*U41</f>
        <v>7.142850000000001</v>
      </c>
      <c r="AB41">
        <f t="shared" ref="AB41:AB91" si="42">14.2857/100*V41</f>
        <v>8.2857060000000011</v>
      </c>
      <c r="AC41" s="1">
        <f t="shared" ref="AC41:AC91" si="43">(W41+X41+Y41+Z41+AA41+AB41)</f>
        <v>48.286336950000006</v>
      </c>
      <c r="AD41" s="2">
        <f t="shared" ref="AD41:AD91" si="44">60/100*AC41</f>
        <v>28.971802170000004</v>
      </c>
      <c r="AE41" s="1">
        <f t="shared" si="36"/>
        <v>45.828912970000005</v>
      </c>
      <c r="AF41" s="2"/>
    </row>
    <row r="42" spans="1:32" x14ac:dyDescent="0.25">
      <c r="A42">
        <v>2016201041</v>
      </c>
      <c r="B42" t="s">
        <v>70</v>
      </c>
      <c r="C42">
        <v>86</v>
      </c>
      <c r="D42">
        <v>70</v>
      </c>
      <c r="E42" s="2">
        <v>73</v>
      </c>
      <c r="F42">
        <v>84</v>
      </c>
      <c r="G42" s="2">
        <v>75</v>
      </c>
      <c r="H42" s="2">
        <v>75</v>
      </c>
      <c r="I42">
        <f t="shared" si="28"/>
        <v>12.285702000000001</v>
      </c>
      <c r="J42">
        <f t="shared" si="29"/>
        <v>19.999980000000001</v>
      </c>
      <c r="K42">
        <f t="shared" si="30"/>
        <v>5.2142440000000008</v>
      </c>
      <c r="L42">
        <f t="shared" si="31"/>
        <v>17.999939999999999</v>
      </c>
      <c r="M42">
        <f t="shared" si="32"/>
        <v>10.714275000000001</v>
      </c>
      <c r="N42">
        <f t="shared" si="33"/>
        <v>10.714275000000001</v>
      </c>
      <c r="O42">
        <f t="shared" si="34"/>
        <v>76.928415999999999</v>
      </c>
      <c r="P42" s="2">
        <f t="shared" si="35"/>
        <v>30.771366400000002</v>
      </c>
      <c r="Q42" s="2">
        <v>90</v>
      </c>
      <c r="R42" s="2">
        <v>90</v>
      </c>
      <c r="S42" s="2">
        <v>82.5</v>
      </c>
      <c r="T42" s="2">
        <v>73.33</v>
      </c>
      <c r="U42" s="2">
        <v>76.67</v>
      </c>
      <c r="V42" s="2">
        <v>75</v>
      </c>
      <c r="W42">
        <f t="shared" si="37"/>
        <v>12.857130000000002</v>
      </c>
      <c r="X42">
        <f t="shared" si="38"/>
        <v>25.714260000000003</v>
      </c>
      <c r="Y42">
        <f t="shared" si="39"/>
        <v>5.8928100000000008</v>
      </c>
      <c r="Z42">
        <f t="shared" si="40"/>
        <v>15.71351905</v>
      </c>
      <c r="AA42">
        <f t="shared" si="41"/>
        <v>10.952846190000001</v>
      </c>
      <c r="AB42">
        <f t="shared" si="42"/>
        <v>10.714275000000001</v>
      </c>
      <c r="AC42" s="1">
        <f t="shared" si="43"/>
        <v>81.844840240000011</v>
      </c>
      <c r="AD42" s="2">
        <f t="shared" si="44"/>
        <v>49.106904144000005</v>
      </c>
      <c r="AE42" s="1">
        <f t="shared" si="36"/>
        <v>79.878270544000003</v>
      </c>
      <c r="AF42" s="2" t="s">
        <v>249</v>
      </c>
    </row>
    <row r="43" spans="1:32" s="1" customFormat="1" x14ac:dyDescent="0.25">
      <c r="A43">
        <v>2016201043</v>
      </c>
      <c r="B43" t="s">
        <v>90</v>
      </c>
      <c r="C43">
        <v>70</v>
      </c>
      <c r="D43">
        <v>54</v>
      </c>
      <c r="E43">
        <v>57</v>
      </c>
      <c r="F43">
        <v>65</v>
      </c>
      <c r="G43">
        <v>73</v>
      </c>
      <c r="H43" s="2">
        <v>79</v>
      </c>
      <c r="I43">
        <f t="shared" si="28"/>
        <v>9.9999900000000004</v>
      </c>
      <c r="J43">
        <f t="shared" si="29"/>
        <v>15.428556</v>
      </c>
      <c r="K43">
        <f t="shared" si="30"/>
        <v>4.071396</v>
      </c>
      <c r="L43">
        <f t="shared" si="31"/>
        <v>13.928525</v>
      </c>
      <c r="M43">
        <f t="shared" si="32"/>
        <v>10.428561</v>
      </c>
      <c r="N43">
        <f t="shared" si="33"/>
        <v>11.285703000000002</v>
      </c>
      <c r="O43">
        <f t="shared" si="34"/>
        <v>65.142730999999998</v>
      </c>
      <c r="P43" s="2">
        <f t="shared" si="35"/>
        <v>26.057092400000002</v>
      </c>
      <c r="Q43" s="2">
        <v>80</v>
      </c>
      <c r="R43" s="2">
        <v>70</v>
      </c>
      <c r="S43" s="2">
        <v>67.5</v>
      </c>
      <c r="T43" s="2">
        <v>56.67</v>
      </c>
      <c r="U43" s="2">
        <v>56.67</v>
      </c>
      <c r="V43" s="2">
        <v>79</v>
      </c>
      <c r="W43">
        <f t="shared" si="37"/>
        <v>11.428560000000001</v>
      </c>
      <c r="X43">
        <f t="shared" si="38"/>
        <v>19.999980000000001</v>
      </c>
      <c r="Y43">
        <f t="shared" si="39"/>
        <v>4.8213900000000001</v>
      </c>
      <c r="Z43">
        <f t="shared" si="40"/>
        <v>12.143530950000001</v>
      </c>
      <c r="AA43">
        <f t="shared" si="41"/>
        <v>8.0957061900000014</v>
      </c>
      <c r="AB43">
        <f t="shared" si="42"/>
        <v>11.285703000000002</v>
      </c>
      <c r="AC43" s="1">
        <f t="shared" si="43"/>
        <v>67.774870140000004</v>
      </c>
      <c r="AD43" s="2">
        <f t="shared" si="44"/>
        <v>40.664922084000004</v>
      </c>
      <c r="AE43" s="1">
        <f t="shared" si="36"/>
        <v>66.722014483999999</v>
      </c>
      <c r="AF43" s="2" t="s">
        <v>249</v>
      </c>
    </row>
    <row r="44" spans="1:32" s="1" customFormat="1" x14ac:dyDescent="0.25">
      <c r="A44">
        <v>2016201044</v>
      </c>
      <c r="B44" t="s">
        <v>227</v>
      </c>
      <c r="C44">
        <v>58</v>
      </c>
      <c r="D44">
        <v>50</v>
      </c>
      <c r="E44">
        <v>55</v>
      </c>
      <c r="F44">
        <v>53</v>
      </c>
      <c r="G44">
        <v>49</v>
      </c>
      <c r="H44">
        <v>68</v>
      </c>
      <c r="I44">
        <f t="shared" si="28"/>
        <v>8.2857060000000011</v>
      </c>
      <c r="J44">
        <f t="shared" si="29"/>
        <v>14.285700000000002</v>
      </c>
      <c r="K44">
        <f t="shared" si="30"/>
        <v>3.9285400000000004</v>
      </c>
      <c r="L44">
        <f t="shared" si="31"/>
        <v>11.357105000000001</v>
      </c>
      <c r="M44">
        <f t="shared" si="32"/>
        <v>6.9999930000000008</v>
      </c>
      <c r="N44">
        <f t="shared" si="33"/>
        <v>9.7142760000000017</v>
      </c>
      <c r="O44">
        <f t="shared" si="34"/>
        <v>54.571320000000014</v>
      </c>
      <c r="P44" s="2">
        <f t="shared" si="35"/>
        <v>21.828528000000006</v>
      </c>
      <c r="Q44" s="2">
        <v>55</v>
      </c>
      <c r="R44" s="2">
        <v>53.33</v>
      </c>
      <c r="S44" s="2">
        <v>42.5</v>
      </c>
      <c r="T44" s="2">
        <v>43.33</v>
      </c>
      <c r="U44" s="2">
        <v>36.67</v>
      </c>
      <c r="V44" s="2">
        <v>75</v>
      </c>
      <c r="W44">
        <f t="shared" si="37"/>
        <v>7.8571350000000004</v>
      </c>
      <c r="X44">
        <f t="shared" si="38"/>
        <v>15.237127620000001</v>
      </c>
      <c r="Y44">
        <f t="shared" si="39"/>
        <v>3.0356900000000002</v>
      </c>
      <c r="Z44">
        <f t="shared" si="40"/>
        <v>9.2849690499999991</v>
      </c>
      <c r="AA44">
        <f t="shared" si="41"/>
        <v>5.2385661900000002</v>
      </c>
      <c r="AB44">
        <f t="shared" si="42"/>
        <v>10.714275000000001</v>
      </c>
      <c r="AC44" s="1">
        <f t="shared" si="43"/>
        <v>51.367762859999999</v>
      </c>
      <c r="AD44" s="2">
        <f t="shared" si="44"/>
        <v>30.820657715999999</v>
      </c>
      <c r="AE44" s="1">
        <f t="shared" si="36"/>
        <v>52.649185716000005</v>
      </c>
      <c r="AF44" s="2"/>
    </row>
    <row r="45" spans="1:32" x14ac:dyDescent="0.25">
      <c r="A45">
        <v>2016201045</v>
      </c>
      <c r="B45" t="s">
        <v>71</v>
      </c>
      <c r="C45">
        <v>57</v>
      </c>
      <c r="D45">
        <v>38</v>
      </c>
      <c r="E45">
        <v>44</v>
      </c>
      <c r="F45">
        <v>44</v>
      </c>
      <c r="G45" s="2">
        <v>49</v>
      </c>
      <c r="H45" s="2">
        <v>52</v>
      </c>
      <c r="I45">
        <f t="shared" si="28"/>
        <v>8.142849</v>
      </c>
      <c r="J45">
        <f t="shared" si="29"/>
        <v>10.857132</v>
      </c>
      <c r="K45">
        <f t="shared" si="30"/>
        <v>3.1428320000000003</v>
      </c>
      <c r="L45">
        <f t="shared" si="31"/>
        <v>9.4285399999999999</v>
      </c>
      <c r="M45">
        <f t="shared" si="32"/>
        <v>6.9999930000000008</v>
      </c>
      <c r="N45">
        <f t="shared" si="33"/>
        <v>7.4285640000000006</v>
      </c>
      <c r="O45">
        <f t="shared" si="34"/>
        <v>45.99991</v>
      </c>
      <c r="P45" s="2">
        <f t="shared" si="35"/>
        <v>18.399964000000001</v>
      </c>
      <c r="Q45" s="2">
        <v>40</v>
      </c>
      <c r="R45" s="2">
        <v>36.67</v>
      </c>
      <c r="S45" s="2">
        <v>25</v>
      </c>
      <c r="T45" s="2">
        <v>53.33</v>
      </c>
      <c r="U45" s="2">
        <v>56.67</v>
      </c>
      <c r="V45" s="2">
        <v>52</v>
      </c>
      <c r="W45">
        <f t="shared" si="37"/>
        <v>5.7142800000000005</v>
      </c>
      <c r="X45">
        <f t="shared" si="38"/>
        <v>10.47713238</v>
      </c>
      <c r="Y45">
        <f t="shared" si="39"/>
        <v>1.7857000000000001</v>
      </c>
      <c r="Z45">
        <f t="shared" si="40"/>
        <v>11.42781905</v>
      </c>
      <c r="AA45">
        <f t="shared" si="41"/>
        <v>8.0957061900000014</v>
      </c>
      <c r="AB45">
        <f t="shared" si="42"/>
        <v>7.4285640000000006</v>
      </c>
      <c r="AC45" s="1">
        <f t="shared" si="43"/>
        <v>44.929201620000008</v>
      </c>
      <c r="AD45" s="2">
        <f t="shared" si="44"/>
        <v>26.957520972000005</v>
      </c>
      <c r="AE45" s="1">
        <f t="shared" si="36"/>
        <v>45.357484972000009</v>
      </c>
    </row>
    <row r="46" spans="1:32" x14ac:dyDescent="0.25">
      <c r="A46">
        <v>2016201046</v>
      </c>
      <c r="B46" t="s">
        <v>228</v>
      </c>
      <c r="C46">
        <v>72</v>
      </c>
      <c r="D46">
        <v>53</v>
      </c>
      <c r="E46">
        <v>67</v>
      </c>
      <c r="F46">
        <v>62</v>
      </c>
      <c r="G46">
        <v>68</v>
      </c>
      <c r="H46">
        <v>66</v>
      </c>
      <c r="I46">
        <f t="shared" si="28"/>
        <v>10.285704000000001</v>
      </c>
      <c r="J46">
        <f t="shared" si="29"/>
        <v>15.142842000000002</v>
      </c>
      <c r="K46">
        <f t="shared" si="30"/>
        <v>4.7856760000000005</v>
      </c>
      <c r="L46">
        <f t="shared" si="31"/>
        <v>13.28567</v>
      </c>
      <c r="M46">
        <f t="shared" si="32"/>
        <v>9.7142760000000017</v>
      </c>
      <c r="N46">
        <f t="shared" si="33"/>
        <v>9.4285620000000012</v>
      </c>
      <c r="O46">
        <f t="shared" si="34"/>
        <v>62.64273</v>
      </c>
      <c r="P46" s="2">
        <f t="shared" si="35"/>
        <v>25.057092000000001</v>
      </c>
      <c r="Q46" s="2">
        <v>80</v>
      </c>
      <c r="R46" s="2">
        <v>56.67</v>
      </c>
      <c r="S46" s="2">
        <v>55</v>
      </c>
      <c r="T46" s="2">
        <v>56.67</v>
      </c>
      <c r="U46" s="2">
        <v>73.33</v>
      </c>
      <c r="V46" s="2">
        <v>75</v>
      </c>
      <c r="W46">
        <f t="shared" si="37"/>
        <v>11.428560000000001</v>
      </c>
      <c r="X46">
        <f t="shared" si="38"/>
        <v>16.191412380000003</v>
      </c>
      <c r="Y46">
        <f t="shared" si="39"/>
        <v>3.9285400000000004</v>
      </c>
      <c r="Z46">
        <f t="shared" si="40"/>
        <v>12.143530950000001</v>
      </c>
      <c r="AA46">
        <f t="shared" si="41"/>
        <v>10.475703810000001</v>
      </c>
      <c r="AB46">
        <f t="shared" si="42"/>
        <v>10.714275000000001</v>
      </c>
      <c r="AC46" s="1">
        <f t="shared" si="43"/>
        <v>64.882022140000004</v>
      </c>
      <c r="AD46" s="2">
        <f t="shared" si="44"/>
        <v>38.929213283999999</v>
      </c>
      <c r="AE46" s="1">
        <f t="shared" si="36"/>
        <v>63.986305283999997</v>
      </c>
      <c r="AF46" s="2" t="s">
        <v>249</v>
      </c>
    </row>
    <row r="47" spans="1:32" x14ac:dyDescent="0.25">
      <c r="A47">
        <v>2016201047</v>
      </c>
      <c r="B47" t="s">
        <v>72</v>
      </c>
      <c r="C47">
        <v>42</v>
      </c>
      <c r="D47">
        <v>42</v>
      </c>
      <c r="E47" s="2">
        <v>51</v>
      </c>
      <c r="F47">
        <v>64</v>
      </c>
      <c r="G47" s="2">
        <v>51</v>
      </c>
      <c r="H47" s="2">
        <v>58</v>
      </c>
      <c r="I47">
        <f t="shared" si="28"/>
        <v>5.9999940000000009</v>
      </c>
      <c r="J47">
        <f t="shared" si="29"/>
        <v>11.999988000000002</v>
      </c>
      <c r="K47">
        <f t="shared" si="30"/>
        <v>3.6428280000000002</v>
      </c>
      <c r="L47">
        <f t="shared" si="31"/>
        <v>13.71424</v>
      </c>
      <c r="M47">
        <f t="shared" si="32"/>
        <v>7.2857070000000004</v>
      </c>
      <c r="N47">
        <f t="shared" si="33"/>
        <v>8.2857060000000011</v>
      </c>
      <c r="O47">
        <f t="shared" si="34"/>
        <v>50.928463000000008</v>
      </c>
      <c r="P47" s="2">
        <f t="shared" si="35"/>
        <v>20.371385200000006</v>
      </c>
      <c r="Q47" s="2">
        <v>45</v>
      </c>
      <c r="R47" s="2">
        <v>33.33</v>
      </c>
      <c r="S47" s="2">
        <v>50</v>
      </c>
      <c r="T47" s="2">
        <v>43.33</v>
      </c>
      <c r="U47" s="2">
        <v>43.33</v>
      </c>
      <c r="V47" s="2">
        <v>58</v>
      </c>
      <c r="W47">
        <f t="shared" si="37"/>
        <v>6.4285650000000008</v>
      </c>
      <c r="X47">
        <f t="shared" si="38"/>
        <v>9.5228476200000003</v>
      </c>
      <c r="Y47">
        <f t="shared" si="39"/>
        <v>3.5714000000000001</v>
      </c>
      <c r="Z47">
        <f t="shared" si="40"/>
        <v>9.2849690499999991</v>
      </c>
      <c r="AA47">
        <f t="shared" si="41"/>
        <v>6.1899938100000007</v>
      </c>
      <c r="AB47">
        <f t="shared" si="42"/>
        <v>8.2857060000000011</v>
      </c>
      <c r="AC47" s="1">
        <f t="shared" si="43"/>
        <v>43.283481480000006</v>
      </c>
      <c r="AD47" s="2">
        <f t="shared" si="44"/>
        <v>25.970088888000003</v>
      </c>
      <c r="AE47" s="1">
        <f t="shared" si="36"/>
        <v>46.341474088000012</v>
      </c>
    </row>
    <row r="48" spans="1:32" x14ac:dyDescent="0.25">
      <c r="A48">
        <v>2016201049</v>
      </c>
      <c r="B48" t="s">
        <v>73</v>
      </c>
      <c r="C48">
        <v>48</v>
      </c>
      <c r="D48">
        <v>38</v>
      </c>
      <c r="E48" s="2">
        <v>50</v>
      </c>
      <c r="F48">
        <v>46</v>
      </c>
      <c r="G48" s="2">
        <v>49</v>
      </c>
      <c r="H48">
        <v>52</v>
      </c>
      <c r="I48">
        <f t="shared" si="28"/>
        <v>6.8571360000000006</v>
      </c>
      <c r="J48">
        <f t="shared" si="29"/>
        <v>10.857132</v>
      </c>
      <c r="K48">
        <f t="shared" si="30"/>
        <v>3.5714000000000001</v>
      </c>
      <c r="L48">
        <f t="shared" si="31"/>
        <v>9.8571100000000005</v>
      </c>
      <c r="M48">
        <f t="shared" si="32"/>
        <v>6.9999930000000008</v>
      </c>
      <c r="N48">
        <f t="shared" si="33"/>
        <v>7.4285640000000006</v>
      </c>
      <c r="O48">
        <f t="shared" si="34"/>
        <v>45.571335000000005</v>
      </c>
      <c r="P48" s="2">
        <f t="shared" si="35"/>
        <v>18.228534000000003</v>
      </c>
      <c r="Q48" s="2">
        <v>30</v>
      </c>
      <c r="R48" s="2">
        <v>40</v>
      </c>
      <c r="S48" s="2">
        <v>55</v>
      </c>
      <c r="T48" s="2">
        <v>50</v>
      </c>
      <c r="U48" s="2">
        <v>23.33</v>
      </c>
      <c r="V48" s="2">
        <v>52</v>
      </c>
      <c r="W48">
        <f t="shared" si="37"/>
        <v>4.2857099999999999</v>
      </c>
      <c r="X48">
        <f t="shared" si="38"/>
        <v>11.428560000000001</v>
      </c>
      <c r="Y48">
        <f t="shared" si="39"/>
        <v>3.9285400000000004</v>
      </c>
      <c r="Z48">
        <f t="shared" si="40"/>
        <v>10.71425</v>
      </c>
      <c r="AA48">
        <f t="shared" si="41"/>
        <v>3.33285381</v>
      </c>
      <c r="AB48">
        <f t="shared" si="42"/>
        <v>7.4285640000000006</v>
      </c>
      <c r="AC48" s="1">
        <f t="shared" si="43"/>
        <v>41.118477810000002</v>
      </c>
      <c r="AD48" s="2">
        <f t="shared" si="44"/>
        <v>24.671086685999999</v>
      </c>
      <c r="AE48" s="1">
        <f t="shared" si="36"/>
        <v>42.899620686000006</v>
      </c>
    </row>
    <row r="49" spans="1:32" x14ac:dyDescent="0.25">
      <c r="A49">
        <v>2016201050</v>
      </c>
      <c r="B49" t="s">
        <v>74</v>
      </c>
      <c r="C49">
        <v>64</v>
      </c>
      <c r="D49">
        <v>44</v>
      </c>
      <c r="E49" s="2">
        <v>53</v>
      </c>
      <c r="F49">
        <v>59</v>
      </c>
      <c r="G49" s="2">
        <v>57</v>
      </c>
      <c r="H49" s="2">
        <v>68</v>
      </c>
      <c r="I49">
        <f t="shared" si="28"/>
        <v>9.1428480000000008</v>
      </c>
      <c r="J49">
        <f t="shared" si="29"/>
        <v>12.571416000000001</v>
      </c>
      <c r="K49">
        <f t="shared" si="30"/>
        <v>3.7856840000000003</v>
      </c>
      <c r="L49">
        <f t="shared" si="31"/>
        <v>12.642815000000001</v>
      </c>
      <c r="M49">
        <f t="shared" si="32"/>
        <v>8.142849</v>
      </c>
      <c r="N49">
        <f t="shared" si="33"/>
        <v>9.7142760000000017</v>
      </c>
      <c r="O49">
        <f t="shared" si="34"/>
        <v>55.999887999999999</v>
      </c>
      <c r="P49" s="2">
        <f t="shared" si="35"/>
        <v>22.399955200000001</v>
      </c>
      <c r="Q49" s="2">
        <v>70</v>
      </c>
      <c r="R49" s="2">
        <v>60</v>
      </c>
      <c r="S49" s="2">
        <v>45</v>
      </c>
      <c r="T49" s="2">
        <v>50</v>
      </c>
      <c r="U49" s="2">
        <v>50</v>
      </c>
      <c r="V49" s="2">
        <v>68</v>
      </c>
      <c r="W49">
        <f t="shared" si="37"/>
        <v>9.9999900000000004</v>
      </c>
      <c r="X49">
        <f t="shared" si="38"/>
        <v>17.14284</v>
      </c>
      <c r="Y49">
        <f t="shared" si="39"/>
        <v>3.2142600000000003</v>
      </c>
      <c r="Z49">
        <f t="shared" si="40"/>
        <v>10.71425</v>
      </c>
      <c r="AA49">
        <f t="shared" si="41"/>
        <v>7.142850000000001</v>
      </c>
      <c r="AB49">
        <f t="shared" si="42"/>
        <v>9.7142760000000017</v>
      </c>
      <c r="AC49" s="1">
        <f t="shared" si="43"/>
        <v>57.928466</v>
      </c>
      <c r="AD49" s="2">
        <f t="shared" si="44"/>
        <v>34.757079599999997</v>
      </c>
      <c r="AE49" s="1">
        <f t="shared" si="36"/>
        <v>57.157034799999998</v>
      </c>
    </row>
    <row r="50" spans="1:32" x14ac:dyDescent="0.25">
      <c r="A50">
        <v>2016201051</v>
      </c>
      <c r="B50" t="s">
        <v>229</v>
      </c>
      <c r="C50">
        <v>57</v>
      </c>
      <c r="D50">
        <v>46</v>
      </c>
      <c r="E50">
        <v>39</v>
      </c>
      <c r="F50">
        <v>39</v>
      </c>
      <c r="G50">
        <v>54</v>
      </c>
      <c r="H50">
        <v>68</v>
      </c>
      <c r="I50">
        <f t="shared" si="28"/>
        <v>8.142849</v>
      </c>
      <c r="J50">
        <f t="shared" si="29"/>
        <v>13.142844</v>
      </c>
      <c r="K50">
        <f t="shared" si="30"/>
        <v>2.7856920000000001</v>
      </c>
      <c r="L50">
        <f t="shared" si="31"/>
        <v>8.3571150000000003</v>
      </c>
      <c r="M50">
        <f t="shared" si="32"/>
        <v>7.7142780000000002</v>
      </c>
      <c r="N50">
        <f t="shared" si="33"/>
        <v>9.7142760000000017</v>
      </c>
      <c r="O50">
        <f t="shared" si="34"/>
        <v>49.857054000000005</v>
      </c>
      <c r="P50" s="2">
        <f t="shared" si="35"/>
        <v>19.942821600000002</v>
      </c>
      <c r="Q50" s="2">
        <v>80</v>
      </c>
      <c r="R50" s="2">
        <v>40</v>
      </c>
      <c r="S50" s="2">
        <v>40</v>
      </c>
      <c r="T50" s="2">
        <v>23.33</v>
      </c>
      <c r="U50" s="2">
        <v>46.67</v>
      </c>
      <c r="V50" s="2">
        <v>70</v>
      </c>
      <c r="W50">
        <f t="shared" si="37"/>
        <v>11.428560000000001</v>
      </c>
      <c r="X50">
        <f t="shared" si="38"/>
        <v>11.428560000000001</v>
      </c>
      <c r="Y50">
        <f t="shared" si="39"/>
        <v>2.8571200000000001</v>
      </c>
      <c r="Z50">
        <f t="shared" si="40"/>
        <v>4.9992690499999997</v>
      </c>
      <c r="AA50">
        <f t="shared" si="41"/>
        <v>6.6671361900000008</v>
      </c>
      <c r="AB50">
        <f t="shared" si="42"/>
        <v>9.9999900000000004</v>
      </c>
      <c r="AC50" s="1">
        <f t="shared" si="43"/>
        <v>47.380635240000004</v>
      </c>
      <c r="AD50" s="2">
        <f t="shared" si="44"/>
        <v>28.428381144000003</v>
      </c>
      <c r="AE50" s="1">
        <f t="shared" si="36"/>
        <v>48.371202744000001</v>
      </c>
    </row>
    <row r="51" spans="1:32" x14ac:dyDescent="0.25">
      <c r="A51">
        <v>2016201052</v>
      </c>
      <c r="B51" t="s">
        <v>176</v>
      </c>
      <c r="C51">
        <v>57</v>
      </c>
      <c r="D51">
        <v>25</v>
      </c>
      <c r="E51">
        <v>61</v>
      </c>
      <c r="F51">
        <v>56</v>
      </c>
      <c r="G51">
        <v>63</v>
      </c>
      <c r="H51">
        <v>77</v>
      </c>
      <c r="I51">
        <f t="shared" si="28"/>
        <v>8.142849</v>
      </c>
      <c r="J51">
        <f t="shared" si="29"/>
        <v>7.142850000000001</v>
      </c>
      <c r="K51">
        <f t="shared" si="30"/>
        <v>4.3571080000000002</v>
      </c>
      <c r="L51">
        <f t="shared" si="31"/>
        <v>11.99996</v>
      </c>
      <c r="M51">
        <f t="shared" si="32"/>
        <v>8.9999910000000014</v>
      </c>
      <c r="N51">
        <f t="shared" si="33"/>
        <v>10.999989000000001</v>
      </c>
      <c r="O51">
        <f t="shared" si="34"/>
        <v>51.642747</v>
      </c>
      <c r="P51" s="2">
        <f t="shared" si="35"/>
        <v>20.6570988</v>
      </c>
      <c r="Q51" s="2">
        <v>65</v>
      </c>
      <c r="R51" s="2">
        <v>43.33</v>
      </c>
      <c r="S51" s="2">
        <v>60</v>
      </c>
      <c r="T51" s="2">
        <v>66.67</v>
      </c>
      <c r="U51" s="2">
        <v>63.33</v>
      </c>
      <c r="V51" s="2">
        <v>77</v>
      </c>
      <c r="W51">
        <f t="shared" si="37"/>
        <v>9.2857050000000001</v>
      </c>
      <c r="X51">
        <f t="shared" si="38"/>
        <v>12.379987620000001</v>
      </c>
      <c r="Y51">
        <f t="shared" si="39"/>
        <v>4.2856800000000002</v>
      </c>
      <c r="Z51">
        <f t="shared" si="40"/>
        <v>14.28638095</v>
      </c>
      <c r="AA51">
        <f t="shared" si="41"/>
        <v>9.0471338100000001</v>
      </c>
      <c r="AB51">
        <f t="shared" si="42"/>
        <v>10.999989000000001</v>
      </c>
      <c r="AC51" s="1">
        <f t="shared" si="43"/>
        <v>60.28487638</v>
      </c>
      <c r="AD51" s="2">
        <f t="shared" si="44"/>
        <v>36.170925828000001</v>
      </c>
      <c r="AE51" s="1">
        <f t="shared" si="36"/>
        <v>56.828024628000001</v>
      </c>
    </row>
    <row r="52" spans="1:32" x14ac:dyDescent="0.25">
      <c r="A52">
        <v>2016201053</v>
      </c>
      <c r="B52" t="s">
        <v>104</v>
      </c>
      <c r="C52">
        <v>61</v>
      </c>
      <c r="D52" s="2">
        <v>61</v>
      </c>
      <c r="E52">
        <v>64</v>
      </c>
      <c r="F52">
        <v>60</v>
      </c>
      <c r="G52" s="2">
        <v>63</v>
      </c>
      <c r="H52">
        <v>87</v>
      </c>
      <c r="I52">
        <f t="shared" si="28"/>
        <v>8.7142770000000009</v>
      </c>
      <c r="J52">
        <f t="shared" si="29"/>
        <v>17.428554000000002</v>
      </c>
      <c r="K52">
        <f t="shared" si="30"/>
        <v>4.5713920000000003</v>
      </c>
      <c r="L52">
        <f t="shared" si="31"/>
        <v>12.857100000000001</v>
      </c>
      <c r="M52">
        <f t="shared" si="32"/>
        <v>8.9999910000000014</v>
      </c>
      <c r="N52">
        <f t="shared" si="33"/>
        <v>12.428559000000002</v>
      </c>
      <c r="O52">
        <f t="shared" si="34"/>
        <v>64.999873000000008</v>
      </c>
      <c r="P52" s="2">
        <f t="shared" si="35"/>
        <v>25.999949200000003</v>
      </c>
      <c r="Q52" s="2">
        <v>65</v>
      </c>
      <c r="R52" s="2">
        <v>70</v>
      </c>
      <c r="S52" s="2">
        <v>50</v>
      </c>
      <c r="T52" s="2">
        <v>60</v>
      </c>
      <c r="U52" s="2">
        <v>56.67</v>
      </c>
      <c r="V52" s="2">
        <v>90</v>
      </c>
      <c r="W52">
        <f t="shared" si="37"/>
        <v>9.2857050000000001</v>
      </c>
      <c r="X52">
        <f t="shared" si="38"/>
        <v>19.999980000000001</v>
      </c>
      <c r="Y52">
        <f t="shared" si="39"/>
        <v>3.5714000000000001</v>
      </c>
      <c r="Z52">
        <f t="shared" si="40"/>
        <v>12.857100000000001</v>
      </c>
      <c r="AA52">
        <f t="shared" si="41"/>
        <v>8.0957061900000014</v>
      </c>
      <c r="AB52">
        <f t="shared" si="42"/>
        <v>12.857130000000002</v>
      </c>
      <c r="AC52" s="1">
        <f t="shared" si="43"/>
        <v>66.66702119</v>
      </c>
      <c r="AD52" s="2">
        <f t="shared" si="44"/>
        <v>40.000212714</v>
      </c>
      <c r="AE52" s="1">
        <f t="shared" si="36"/>
        <v>66.000161914000003</v>
      </c>
      <c r="AF52" s="2" t="s">
        <v>249</v>
      </c>
    </row>
    <row r="53" spans="1:32" x14ac:dyDescent="0.25">
      <c r="A53">
        <v>2016201054</v>
      </c>
      <c r="B53" t="s">
        <v>105</v>
      </c>
      <c r="C53">
        <v>79</v>
      </c>
      <c r="D53" s="2">
        <v>68</v>
      </c>
      <c r="E53">
        <v>75</v>
      </c>
      <c r="F53">
        <v>74</v>
      </c>
      <c r="G53" s="2">
        <v>74</v>
      </c>
      <c r="H53">
        <v>65</v>
      </c>
      <c r="I53">
        <f t="shared" si="28"/>
        <v>11.285703000000002</v>
      </c>
      <c r="J53">
        <f t="shared" si="29"/>
        <v>19.428552000000003</v>
      </c>
      <c r="K53">
        <f t="shared" si="30"/>
        <v>5.3571</v>
      </c>
      <c r="L53">
        <f t="shared" si="31"/>
        <v>15.857089999999999</v>
      </c>
      <c r="M53">
        <f t="shared" si="32"/>
        <v>10.571418000000001</v>
      </c>
      <c r="N53">
        <f t="shared" si="33"/>
        <v>9.2857050000000001</v>
      </c>
      <c r="O53">
        <f t="shared" si="34"/>
        <v>71.785568000000012</v>
      </c>
      <c r="P53" s="2">
        <f t="shared" si="35"/>
        <v>28.714227200000007</v>
      </c>
      <c r="Q53" s="2">
        <v>85</v>
      </c>
      <c r="R53" s="2">
        <v>80</v>
      </c>
      <c r="S53" s="2">
        <v>62.5</v>
      </c>
      <c r="T53" s="2">
        <v>66.67</v>
      </c>
      <c r="U53" s="2">
        <v>83.33</v>
      </c>
      <c r="V53" s="2">
        <v>70</v>
      </c>
      <c r="W53">
        <f t="shared" si="37"/>
        <v>12.142845000000001</v>
      </c>
      <c r="X53">
        <f t="shared" si="38"/>
        <v>22.857120000000002</v>
      </c>
      <c r="Y53">
        <f t="shared" si="39"/>
        <v>4.4642500000000007</v>
      </c>
      <c r="Z53">
        <f t="shared" si="40"/>
        <v>14.28638095</v>
      </c>
      <c r="AA53">
        <f t="shared" si="41"/>
        <v>11.904273810000001</v>
      </c>
      <c r="AB53">
        <f t="shared" si="42"/>
        <v>9.9999900000000004</v>
      </c>
      <c r="AC53" s="1">
        <f t="shared" si="43"/>
        <v>75.654859760000008</v>
      </c>
      <c r="AD53" s="2">
        <f t="shared" si="44"/>
        <v>45.392915856000002</v>
      </c>
      <c r="AE53" s="1">
        <f t="shared" si="36"/>
        <v>74.107143056000012</v>
      </c>
      <c r="AF53" s="2" t="s">
        <v>249</v>
      </c>
    </row>
    <row r="54" spans="1:32" x14ac:dyDescent="0.25">
      <c r="A54">
        <v>2016201055</v>
      </c>
      <c r="B54" t="s">
        <v>177</v>
      </c>
      <c r="C54">
        <v>36</v>
      </c>
      <c r="D54">
        <v>38</v>
      </c>
      <c r="E54">
        <v>42</v>
      </c>
      <c r="F54">
        <v>39</v>
      </c>
      <c r="G54">
        <v>48</v>
      </c>
      <c r="H54">
        <v>73</v>
      </c>
      <c r="I54">
        <f t="shared" si="28"/>
        <v>5.1428520000000004</v>
      </c>
      <c r="J54">
        <f t="shared" si="29"/>
        <v>10.857132</v>
      </c>
      <c r="K54">
        <f t="shared" si="30"/>
        <v>2.9999760000000002</v>
      </c>
      <c r="L54">
        <f t="shared" si="31"/>
        <v>8.3571150000000003</v>
      </c>
      <c r="M54">
        <f t="shared" si="32"/>
        <v>6.8571360000000006</v>
      </c>
      <c r="N54">
        <f t="shared" si="33"/>
        <v>10.428561</v>
      </c>
      <c r="O54">
        <f t="shared" si="34"/>
        <v>44.642772000000008</v>
      </c>
      <c r="P54" s="2">
        <f t="shared" si="35"/>
        <v>17.857108800000002</v>
      </c>
      <c r="Q54" s="2">
        <v>60</v>
      </c>
      <c r="R54" s="2">
        <v>46.67</v>
      </c>
      <c r="S54" s="2">
        <v>32.5</v>
      </c>
      <c r="T54" s="2">
        <v>36.67</v>
      </c>
      <c r="U54" s="2">
        <v>26.67</v>
      </c>
      <c r="V54" s="2">
        <v>73</v>
      </c>
      <c r="W54">
        <f t="shared" si="37"/>
        <v>8.5714199999999998</v>
      </c>
      <c r="X54">
        <f t="shared" si="38"/>
        <v>13.334272380000002</v>
      </c>
      <c r="Y54">
        <f t="shared" si="39"/>
        <v>2.3214100000000002</v>
      </c>
      <c r="Z54">
        <f t="shared" si="40"/>
        <v>7.8578309500000003</v>
      </c>
      <c r="AA54">
        <f t="shared" si="41"/>
        <v>3.8099961900000006</v>
      </c>
      <c r="AB54">
        <f t="shared" si="42"/>
        <v>10.428561</v>
      </c>
      <c r="AC54" s="1">
        <f t="shared" si="43"/>
        <v>46.32349052</v>
      </c>
      <c r="AD54" s="2">
        <f t="shared" si="44"/>
        <v>27.794094311999999</v>
      </c>
      <c r="AE54" s="1">
        <f t="shared" si="36"/>
        <v>45.651203112000005</v>
      </c>
    </row>
    <row r="55" spans="1:32" x14ac:dyDescent="0.25">
      <c r="A55">
        <v>2016201056</v>
      </c>
      <c r="B55" t="s">
        <v>106</v>
      </c>
      <c r="C55">
        <v>82</v>
      </c>
      <c r="D55" s="2">
        <v>64</v>
      </c>
      <c r="E55">
        <v>72</v>
      </c>
      <c r="F55">
        <v>69</v>
      </c>
      <c r="G55" s="2">
        <v>73</v>
      </c>
      <c r="H55">
        <v>67</v>
      </c>
      <c r="I55">
        <f t="shared" si="28"/>
        <v>11.714274000000001</v>
      </c>
      <c r="J55">
        <f t="shared" si="29"/>
        <v>18.285696000000002</v>
      </c>
      <c r="K55">
        <f t="shared" si="30"/>
        <v>5.1428160000000007</v>
      </c>
      <c r="L55">
        <f t="shared" si="31"/>
        <v>14.785665</v>
      </c>
      <c r="M55">
        <f t="shared" si="32"/>
        <v>10.428561</v>
      </c>
      <c r="N55">
        <f t="shared" si="33"/>
        <v>9.5714190000000006</v>
      </c>
      <c r="O55">
        <f t="shared" si="34"/>
        <v>69.928431000000018</v>
      </c>
      <c r="P55" s="2">
        <f t="shared" si="35"/>
        <v>27.971372400000007</v>
      </c>
      <c r="Q55" s="2">
        <v>85</v>
      </c>
      <c r="R55" s="2">
        <v>90</v>
      </c>
      <c r="S55" s="2">
        <v>77.5</v>
      </c>
      <c r="T55" s="2">
        <v>76.67</v>
      </c>
      <c r="U55" s="2">
        <v>86.67</v>
      </c>
      <c r="V55" s="2">
        <v>70</v>
      </c>
      <c r="W55">
        <f t="shared" si="37"/>
        <v>12.142845000000001</v>
      </c>
      <c r="X55">
        <f t="shared" si="38"/>
        <v>25.714260000000003</v>
      </c>
      <c r="Y55">
        <f t="shared" si="39"/>
        <v>5.5356700000000005</v>
      </c>
      <c r="Z55">
        <f t="shared" si="40"/>
        <v>16.429230950000001</v>
      </c>
      <c r="AA55">
        <f t="shared" si="41"/>
        <v>12.381416190000001</v>
      </c>
      <c r="AB55">
        <f t="shared" si="42"/>
        <v>9.9999900000000004</v>
      </c>
      <c r="AC55" s="1">
        <f t="shared" si="43"/>
        <v>82.203412139999998</v>
      </c>
      <c r="AD55" s="2">
        <f t="shared" si="44"/>
        <v>49.322047284</v>
      </c>
      <c r="AE55" s="1">
        <f t="shared" si="36"/>
        <v>77.293419684000014</v>
      </c>
      <c r="AF55" s="2" t="s">
        <v>249</v>
      </c>
    </row>
    <row r="56" spans="1:32" x14ac:dyDescent="0.25">
      <c r="A56">
        <v>2016201057</v>
      </c>
      <c r="B56" t="s">
        <v>107</v>
      </c>
      <c r="C56">
        <v>78</v>
      </c>
      <c r="D56" s="2">
        <v>55</v>
      </c>
      <c r="E56">
        <v>65</v>
      </c>
      <c r="F56">
        <v>64</v>
      </c>
      <c r="G56" s="2">
        <v>67</v>
      </c>
      <c r="H56">
        <v>72</v>
      </c>
      <c r="I56">
        <f t="shared" si="28"/>
        <v>11.142846</v>
      </c>
      <c r="J56">
        <f t="shared" si="29"/>
        <v>15.714270000000001</v>
      </c>
      <c r="K56">
        <f t="shared" si="30"/>
        <v>4.6428200000000004</v>
      </c>
      <c r="L56">
        <f t="shared" si="31"/>
        <v>13.71424</v>
      </c>
      <c r="M56">
        <f t="shared" si="32"/>
        <v>9.5714190000000006</v>
      </c>
      <c r="N56">
        <f t="shared" si="33"/>
        <v>10.285704000000001</v>
      </c>
      <c r="O56">
        <f t="shared" si="34"/>
        <v>65.071298999999996</v>
      </c>
      <c r="P56" s="2">
        <f t="shared" si="35"/>
        <v>26.028519599999999</v>
      </c>
      <c r="Q56" s="2">
        <v>95</v>
      </c>
      <c r="R56" s="2">
        <v>83.33</v>
      </c>
      <c r="S56" s="2">
        <v>55</v>
      </c>
      <c r="T56" s="2">
        <v>63.33</v>
      </c>
      <c r="U56" s="2">
        <v>70</v>
      </c>
      <c r="V56" s="2">
        <v>70</v>
      </c>
      <c r="W56">
        <f t="shared" si="37"/>
        <v>13.571415000000002</v>
      </c>
      <c r="X56">
        <f t="shared" si="38"/>
        <v>23.808547620000002</v>
      </c>
      <c r="Y56">
        <f t="shared" si="39"/>
        <v>3.9285400000000004</v>
      </c>
      <c r="Z56">
        <f t="shared" si="40"/>
        <v>13.570669049999999</v>
      </c>
      <c r="AA56">
        <f t="shared" si="41"/>
        <v>9.9999900000000004</v>
      </c>
      <c r="AB56">
        <f t="shared" si="42"/>
        <v>9.9999900000000004</v>
      </c>
      <c r="AC56" s="1">
        <f t="shared" si="43"/>
        <v>74.879151669999999</v>
      </c>
      <c r="AD56" s="2">
        <f t="shared" si="44"/>
        <v>44.927491001999996</v>
      </c>
      <c r="AE56" s="1">
        <f t="shared" si="36"/>
        <v>70.956010601999992</v>
      </c>
      <c r="AF56" s="2" t="s">
        <v>249</v>
      </c>
    </row>
    <row r="57" spans="1:32" x14ac:dyDescent="0.25">
      <c r="A57">
        <v>2016201058</v>
      </c>
      <c r="B57" t="s">
        <v>75</v>
      </c>
      <c r="C57">
        <v>40</v>
      </c>
      <c r="D57">
        <v>40</v>
      </c>
      <c r="E57" s="2">
        <v>46</v>
      </c>
      <c r="F57">
        <v>58</v>
      </c>
      <c r="G57" s="2">
        <v>44</v>
      </c>
      <c r="H57">
        <v>60</v>
      </c>
      <c r="I57">
        <f t="shared" si="28"/>
        <v>5.7142800000000005</v>
      </c>
      <c r="J57">
        <f t="shared" si="29"/>
        <v>11.428560000000001</v>
      </c>
      <c r="K57">
        <f t="shared" si="30"/>
        <v>3.2856880000000004</v>
      </c>
      <c r="L57">
        <f t="shared" si="31"/>
        <v>12.42853</v>
      </c>
      <c r="M57">
        <f t="shared" si="32"/>
        <v>6.2857080000000005</v>
      </c>
      <c r="N57">
        <f t="shared" si="33"/>
        <v>8.5714199999999998</v>
      </c>
      <c r="O57">
        <f t="shared" si="34"/>
        <v>47.714185999999998</v>
      </c>
      <c r="P57" s="2">
        <f t="shared" si="35"/>
        <v>19.085674399999998</v>
      </c>
      <c r="Q57" s="2">
        <v>50</v>
      </c>
      <c r="R57" s="2">
        <v>30</v>
      </c>
      <c r="S57" s="2">
        <v>40</v>
      </c>
      <c r="T57" s="2">
        <v>40</v>
      </c>
      <c r="U57" s="2">
        <v>36.67</v>
      </c>
      <c r="V57" s="2">
        <v>60</v>
      </c>
      <c r="W57">
        <f t="shared" si="37"/>
        <v>7.142850000000001</v>
      </c>
      <c r="X57">
        <f t="shared" si="38"/>
        <v>8.5714199999999998</v>
      </c>
      <c r="Y57">
        <f t="shared" si="39"/>
        <v>2.8571200000000001</v>
      </c>
      <c r="Z57">
        <f t="shared" si="40"/>
        <v>8.5714000000000006</v>
      </c>
      <c r="AA57">
        <f t="shared" si="41"/>
        <v>5.2385661900000002</v>
      </c>
      <c r="AB57">
        <f t="shared" si="42"/>
        <v>8.5714199999999998</v>
      </c>
      <c r="AC57" s="1">
        <f t="shared" si="43"/>
        <v>40.952776190000009</v>
      </c>
      <c r="AD57" s="2">
        <f t="shared" si="44"/>
        <v>24.571665714000005</v>
      </c>
      <c r="AE57" s="1">
        <f t="shared" si="36"/>
        <v>43.657340114000007</v>
      </c>
    </row>
    <row r="58" spans="1:32" x14ac:dyDescent="0.25">
      <c r="A58">
        <v>2016201061</v>
      </c>
      <c r="B58" t="s">
        <v>108</v>
      </c>
      <c r="C58">
        <v>71</v>
      </c>
      <c r="D58" s="2">
        <v>51</v>
      </c>
      <c r="E58">
        <v>60</v>
      </c>
      <c r="F58">
        <v>62</v>
      </c>
      <c r="G58" s="2">
        <v>68</v>
      </c>
      <c r="H58">
        <v>67</v>
      </c>
      <c r="I58">
        <f t="shared" si="28"/>
        <v>10.142847000000002</v>
      </c>
      <c r="J58">
        <f t="shared" si="29"/>
        <v>14.571414000000001</v>
      </c>
      <c r="K58">
        <f t="shared" si="30"/>
        <v>4.2856800000000002</v>
      </c>
      <c r="L58">
        <f t="shared" si="31"/>
        <v>13.28567</v>
      </c>
      <c r="M58">
        <f t="shared" si="32"/>
        <v>9.7142760000000017</v>
      </c>
      <c r="N58">
        <f t="shared" si="33"/>
        <v>9.5714190000000006</v>
      </c>
      <c r="O58">
        <f t="shared" si="34"/>
        <v>61.571306</v>
      </c>
      <c r="P58" s="2">
        <f t="shared" si="35"/>
        <v>24.628522400000001</v>
      </c>
      <c r="Q58" s="2">
        <v>80</v>
      </c>
      <c r="R58" s="2">
        <v>86.67</v>
      </c>
      <c r="S58" s="2">
        <v>75</v>
      </c>
      <c r="T58" s="2">
        <v>73.33</v>
      </c>
      <c r="U58" s="2">
        <v>73.33</v>
      </c>
      <c r="V58" s="2">
        <v>70</v>
      </c>
      <c r="W58">
        <f t="shared" si="37"/>
        <v>11.428560000000001</v>
      </c>
      <c r="X58">
        <f t="shared" si="38"/>
        <v>24.762832380000003</v>
      </c>
      <c r="Y58">
        <f t="shared" si="39"/>
        <v>5.3571</v>
      </c>
      <c r="Z58">
        <f t="shared" si="40"/>
        <v>15.71351905</v>
      </c>
      <c r="AA58">
        <f t="shared" si="41"/>
        <v>10.475703810000001</v>
      </c>
      <c r="AB58">
        <f t="shared" si="42"/>
        <v>9.9999900000000004</v>
      </c>
      <c r="AC58" s="1">
        <f t="shared" si="43"/>
        <v>77.737705240000011</v>
      </c>
      <c r="AD58" s="2">
        <f t="shared" si="44"/>
        <v>46.642623144000005</v>
      </c>
      <c r="AE58" s="1">
        <f t="shared" si="36"/>
        <v>71.271145544000007</v>
      </c>
      <c r="AF58" s="2" t="s">
        <v>249</v>
      </c>
    </row>
    <row r="59" spans="1:32" x14ac:dyDescent="0.25">
      <c r="A59">
        <v>2016201062</v>
      </c>
      <c r="B59" t="s">
        <v>76</v>
      </c>
      <c r="C59">
        <v>53</v>
      </c>
      <c r="D59">
        <v>35</v>
      </c>
      <c r="E59" s="2">
        <v>44</v>
      </c>
      <c r="F59">
        <v>53</v>
      </c>
      <c r="G59" s="2">
        <v>49</v>
      </c>
      <c r="H59" s="2">
        <v>54</v>
      </c>
      <c r="I59">
        <f t="shared" si="28"/>
        <v>7.5714210000000008</v>
      </c>
      <c r="J59">
        <f t="shared" si="29"/>
        <v>9.9999900000000004</v>
      </c>
      <c r="K59">
        <f t="shared" si="30"/>
        <v>3.1428320000000003</v>
      </c>
      <c r="L59">
        <f t="shared" si="31"/>
        <v>11.357105000000001</v>
      </c>
      <c r="M59">
        <f t="shared" si="32"/>
        <v>6.9999930000000008</v>
      </c>
      <c r="N59">
        <f t="shared" si="33"/>
        <v>7.7142780000000002</v>
      </c>
      <c r="O59">
        <f t="shared" si="34"/>
        <v>46.785619000000004</v>
      </c>
      <c r="P59" s="2">
        <f t="shared" si="35"/>
        <v>18.714247600000004</v>
      </c>
      <c r="R59" s="2">
        <v>36.67</v>
      </c>
      <c r="S59" s="2">
        <v>35</v>
      </c>
      <c r="T59" s="2">
        <v>36.67</v>
      </c>
      <c r="U59" s="2">
        <v>40</v>
      </c>
      <c r="V59" s="2">
        <v>54</v>
      </c>
      <c r="W59">
        <f t="shared" si="37"/>
        <v>0</v>
      </c>
      <c r="X59">
        <f t="shared" si="38"/>
        <v>10.47713238</v>
      </c>
      <c r="Y59">
        <f t="shared" si="39"/>
        <v>2.4999800000000003</v>
      </c>
      <c r="Z59">
        <f t="shared" si="40"/>
        <v>7.8578309500000003</v>
      </c>
      <c r="AA59">
        <f t="shared" si="41"/>
        <v>5.7142800000000005</v>
      </c>
      <c r="AB59">
        <f t="shared" si="42"/>
        <v>7.7142780000000002</v>
      </c>
      <c r="AC59" s="1">
        <f t="shared" si="43"/>
        <v>34.263501330000004</v>
      </c>
      <c r="AD59" s="2">
        <f t="shared" si="44"/>
        <v>20.558100798000002</v>
      </c>
      <c r="AE59" s="1">
        <f t="shared" si="36"/>
        <v>39.272348398000005</v>
      </c>
    </row>
    <row r="60" spans="1:32" x14ac:dyDescent="0.25">
      <c r="A60">
        <v>2016201063</v>
      </c>
      <c r="B60" t="s">
        <v>109</v>
      </c>
      <c r="C60">
        <v>73</v>
      </c>
      <c r="D60" s="2">
        <v>55</v>
      </c>
      <c r="E60">
        <v>57</v>
      </c>
      <c r="F60">
        <v>50</v>
      </c>
      <c r="G60" s="2">
        <v>81</v>
      </c>
      <c r="H60">
        <v>60</v>
      </c>
      <c r="I60">
        <f t="shared" si="28"/>
        <v>10.428561</v>
      </c>
      <c r="J60">
        <f t="shared" si="29"/>
        <v>15.714270000000001</v>
      </c>
      <c r="K60">
        <f t="shared" si="30"/>
        <v>4.071396</v>
      </c>
      <c r="L60">
        <f t="shared" si="31"/>
        <v>10.71425</v>
      </c>
      <c r="M60">
        <f t="shared" si="32"/>
        <v>11.571417</v>
      </c>
      <c r="N60">
        <f t="shared" si="33"/>
        <v>8.5714199999999998</v>
      </c>
      <c r="O60">
        <f t="shared" si="34"/>
        <v>61.071314000000001</v>
      </c>
      <c r="P60" s="2">
        <f t="shared" si="35"/>
        <v>24.4285256</v>
      </c>
      <c r="Q60" s="2">
        <v>70</v>
      </c>
      <c r="R60" s="2">
        <v>66.67</v>
      </c>
      <c r="S60" s="2">
        <v>72.5</v>
      </c>
      <c r="T60" s="2">
        <v>56.67</v>
      </c>
      <c r="U60" s="2">
        <v>66.67</v>
      </c>
      <c r="V60" s="2">
        <v>58</v>
      </c>
      <c r="W60">
        <f t="shared" si="37"/>
        <v>9.9999900000000004</v>
      </c>
      <c r="X60">
        <f t="shared" si="38"/>
        <v>19.04855238</v>
      </c>
      <c r="Y60">
        <f t="shared" si="39"/>
        <v>5.1785300000000003</v>
      </c>
      <c r="Z60">
        <f t="shared" si="40"/>
        <v>12.143530950000001</v>
      </c>
      <c r="AA60">
        <f t="shared" si="41"/>
        <v>9.5242761900000001</v>
      </c>
      <c r="AB60">
        <f t="shared" si="42"/>
        <v>8.2857060000000011</v>
      </c>
      <c r="AC60" s="1">
        <f t="shared" si="43"/>
        <v>64.180585520000008</v>
      </c>
      <c r="AD60" s="2">
        <f t="shared" si="44"/>
        <v>38.508351312000002</v>
      </c>
      <c r="AE60" s="1">
        <f t="shared" si="36"/>
        <v>62.936876912000002</v>
      </c>
      <c r="AF60" s="2" t="s">
        <v>249</v>
      </c>
    </row>
    <row r="61" spans="1:32" x14ac:dyDescent="0.25">
      <c r="A61">
        <v>2016201066</v>
      </c>
      <c r="B61" t="s">
        <v>91</v>
      </c>
      <c r="C61">
        <v>70</v>
      </c>
      <c r="D61">
        <v>70</v>
      </c>
      <c r="E61">
        <v>63</v>
      </c>
      <c r="F61">
        <v>77</v>
      </c>
      <c r="G61">
        <v>78</v>
      </c>
      <c r="H61" s="2">
        <v>68</v>
      </c>
      <c r="I61">
        <f t="shared" si="28"/>
        <v>9.9999900000000004</v>
      </c>
      <c r="J61">
        <f t="shared" si="29"/>
        <v>19.999980000000001</v>
      </c>
      <c r="K61">
        <f t="shared" si="30"/>
        <v>4.4999640000000003</v>
      </c>
      <c r="L61">
        <f t="shared" si="31"/>
        <v>16.499945</v>
      </c>
      <c r="M61">
        <f t="shared" si="32"/>
        <v>11.142846</v>
      </c>
      <c r="N61">
        <f t="shared" si="33"/>
        <v>9.7142760000000017</v>
      </c>
      <c r="O61">
        <f t="shared" si="34"/>
        <v>71.857001000000011</v>
      </c>
      <c r="P61" s="2">
        <f t="shared" si="35"/>
        <v>28.742800400000007</v>
      </c>
      <c r="Q61" s="2">
        <v>95</v>
      </c>
      <c r="R61" s="2">
        <v>90</v>
      </c>
      <c r="S61" s="2">
        <v>75</v>
      </c>
      <c r="T61" s="2">
        <v>66.67</v>
      </c>
      <c r="U61" s="2">
        <v>73.33</v>
      </c>
      <c r="V61" s="2">
        <v>68</v>
      </c>
      <c r="W61">
        <f t="shared" si="37"/>
        <v>13.571415000000002</v>
      </c>
      <c r="X61">
        <f t="shared" si="38"/>
        <v>25.714260000000003</v>
      </c>
      <c r="Y61">
        <f t="shared" si="39"/>
        <v>5.3571</v>
      </c>
      <c r="Z61">
        <f t="shared" si="40"/>
        <v>14.28638095</v>
      </c>
      <c r="AA61">
        <f t="shared" si="41"/>
        <v>10.475703810000001</v>
      </c>
      <c r="AB61">
        <f t="shared" si="42"/>
        <v>9.7142760000000017</v>
      </c>
      <c r="AC61" s="1">
        <f t="shared" si="43"/>
        <v>79.119135760000006</v>
      </c>
      <c r="AD61" s="2">
        <f t="shared" si="44"/>
        <v>47.471481455999999</v>
      </c>
      <c r="AE61" s="1">
        <f t="shared" si="36"/>
        <v>76.214281856000014</v>
      </c>
      <c r="AF61" s="2" t="s">
        <v>249</v>
      </c>
    </row>
    <row r="62" spans="1:32" s="1" customFormat="1" x14ac:dyDescent="0.25">
      <c r="A62">
        <v>2016201067</v>
      </c>
      <c r="B62" t="s">
        <v>110</v>
      </c>
      <c r="C62">
        <v>74</v>
      </c>
      <c r="D62">
        <v>59</v>
      </c>
      <c r="E62">
        <v>61</v>
      </c>
      <c r="F62">
        <v>76</v>
      </c>
      <c r="G62" s="2">
        <v>73</v>
      </c>
      <c r="H62">
        <v>71</v>
      </c>
      <c r="I62">
        <f t="shared" si="28"/>
        <v>10.571418000000001</v>
      </c>
      <c r="J62">
        <f t="shared" si="29"/>
        <v>16.857126000000001</v>
      </c>
      <c r="K62">
        <f t="shared" si="30"/>
        <v>4.3571080000000002</v>
      </c>
      <c r="L62">
        <f t="shared" si="31"/>
        <v>16.28566</v>
      </c>
      <c r="M62">
        <f t="shared" si="32"/>
        <v>10.428561</v>
      </c>
      <c r="N62">
        <f t="shared" si="33"/>
        <v>10.142847000000002</v>
      </c>
      <c r="O62">
        <f t="shared" si="34"/>
        <v>68.642720000000011</v>
      </c>
      <c r="P62" s="2">
        <f t="shared" si="35"/>
        <v>27.457088000000006</v>
      </c>
      <c r="Q62" s="2">
        <v>100</v>
      </c>
      <c r="R62" s="2">
        <v>90</v>
      </c>
      <c r="S62" s="2">
        <v>70</v>
      </c>
      <c r="T62" s="2">
        <v>66.67</v>
      </c>
      <c r="U62" s="2">
        <v>90</v>
      </c>
      <c r="V62" s="2">
        <v>71</v>
      </c>
      <c r="W62">
        <f t="shared" si="37"/>
        <v>14.285700000000002</v>
      </c>
      <c r="X62">
        <f t="shared" si="38"/>
        <v>25.714260000000003</v>
      </c>
      <c r="Y62">
        <f t="shared" si="39"/>
        <v>4.9999600000000006</v>
      </c>
      <c r="Z62">
        <f t="shared" si="40"/>
        <v>14.28638095</v>
      </c>
      <c r="AA62">
        <f t="shared" si="41"/>
        <v>12.857130000000002</v>
      </c>
      <c r="AB62">
        <f t="shared" si="42"/>
        <v>10.142847000000002</v>
      </c>
      <c r="AC62" s="1">
        <f t="shared" si="43"/>
        <v>82.286277950000013</v>
      </c>
      <c r="AD62" s="2">
        <f t="shared" si="44"/>
        <v>49.371766770000008</v>
      </c>
      <c r="AE62" s="1">
        <f t="shared" si="36"/>
        <v>76.828854770000021</v>
      </c>
      <c r="AF62" s="2" t="s">
        <v>249</v>
      </c>
    </row>
    <row r="63" spans="1:32" x14ac:dyDescent="0.25">
      <c r="A63">
        <v>2016201068</v>
      </c>
      <c r="B63" t="s">
        <v>230</v>
      </c>
      <c r="C63">
        <v>81</v>
      </c>
      <c r="D63">
        <v>65</v>
      </c>
      <c r="E63">
        <v>77</v>
      </c>
      <c r="F63">
        <v>66</v>
      </c>
      <c r="G63">
        <v>74</v>
      </c>
      <c r="H63">
        <v>72</v>
      </c>
      <c r="I63">
        <f t="shared" si="28"/>
        <v>11.571417</v>
      </c>
      <c r="J63">
        <f t="shared" si="29"/>
        <v>18.57141</v>
      </c>
      <c r="K63">
        <f t="shared" si="30"/>
        <v>5.4999560000000001</v>
      </c>
      <c r="L63">
        <f t="shared" si="31"/>
        <v>14.142810000000001</v>
      </c>
      <c r="M63">
        <f t="shared" si="32"/>
        <v>10.571418000000001</v>
      </c>
      <c r="N63">
        <f t="shared" si="33"/>
        <v>10.285704000000001</v>
      </c>
      <c r="O63">
        <f t="shared" si="34"/>
        <v>70.64271500000001</v>
      </c>
      <c r="P63" s="2">
        <f t="shared" si="35"/>
        <v>28.257086000000005</v>
      </c>
      <c r="Q63" s="2">
        <v>80</v>
      </c>
      <c r="R63" s="2">
        <v>66.67</v>
      </c>
      <c r="S63" s="2">
        <v>72.5</v>
      </c>
      <c r="T63" s="2">
        <v>60</v>
      </c>
      <c r="U63" s="2">
        <v>80</v>
      </c>
      <c r="V63" s="2">
        <v>85</v>
      </c>
      <c r="W63">
        <f t="shared" si="37"/>
        <v>11.428560000000001</v>
      </c>
      <c r="X63">
        <f t="shared" si="38"/>
        <v>19.04855238</v>
      </c>
      <c r="Y63">
        <f t="shared" si="39"/>
        <v>5.1785300000000003</v>
      </c>
      <c r="Z63">
        <f t="shared" si="40"/>
        <v>12.857100000000001</v>
      </c>
      <c r="AA63">
        <f t="shared" si="41"/>
        <v>11.428560000000001</v>
      </c>
      <c r="AB63">
        <f t="shared" si="42"/>
        <v>12.142845000000001</v>
      </c>
      <c r="AC63" s="1">
        <f t="shared" si="43"/>
        <v>72.084147380000019</v>
      </c>
      <c r="AD63" s="2">
        <f t="shared" si="44"/>
        <v>43.250488428000011</v>
      </c>
      <c r="AE63" s="1">
        <f t="shared" si="36"/>
        <v>71.507574428000012</v>
      </c>
      <c r="AF63" s="2" t="s">
        <v>249</v>
      </c>
    </row>
    <row r="64" spans="1:32" x14ac:dyDescent="0.25">
      <c r="A64">
        <v>2016201069</v>
      </c>
      <c r="B64" t="s">
        <v>111</v>
      </c>
      <c r="C64">
        <v>72</v>
      </c>
      <c r="D64">
        <v>52</v>
      </c>
      <c r="E64">
        <v>52</v>
      </c>
      <c r="F64">
        <v>70</v>
      </c>
      <c r="G64" s="2">
        <v>68</v>
      </c>
      <c r="H64">
        <v>65</v>
      </c>
      <c r="I64">
        <f t="shared" si="28"/>
        <v>10.285704000000001</v>
      </c>
      <c r="J64">
        <f t="shared" si="29"/>
        <v>14.857128000000001</v>
      </c>
      <c r="K64">
        <f t="shared" si="30"/>
        <v>3.7142560000000002</v>
      </c>
      <c r="L64">
        <f t="shared" si="31"/>
        <v>14.99995</v>
      </c>
      <c r="M64">
        <f t="shared" si="32"/>
        <v>9.7142760000000017</v>
      </c>
      <c r="N64">
        <f t="shared" si="33"/>
        <v>9.2857050000000001</v>
      </c>
      <c r="O64">
        <f t="shared" si="34"/>
        <v>62.857019000000001</v>
      </c>
      <c r="P64" s="2">
        <f t="shared" si="35"/>
        <v>25.142807600000001</v>
      </c>
      <c r="Q64" s="2">
        <v>95</v>
      </c>
      <c r="R64" s="2">
        <v>80</v>
      </c>
      <c r="S64" s="2">
        <v>67.5</v>
      </c>
      <c r="T64" s="2">
        <v>76.67</v>
      </c>
      <c r="U64" s="2">
        <v>83.33</v>
      </c>
      <c r="V64" s="2">
        <v>65</v>
      </c>
      <c r="W64">
        <f t="shared" si="37"/>
        <v>13.571415000000002</v>
      </c>
      <c r="X64">
        <f t="shared" si="38"/>
        <v>22.857120000000002</v>
      </c>
      <c r="Y64">
        <f t="shared" si="39"/>
        <v>4.8213900000000001</v>
      </c>
      <c r="Z64">
        <f t="shared" si="40"/>
        <v>16.429230950000001</v>
      </c>
      <c r="AA64">
        <f t="shared" si="41"/>
        <v>11.904273810000001</v>
      </c>
      <c r="AB64">
        <f t="shared" si="42"/>
        <v>9.2857050000000001</v>
      </c>
      <c r="AC64" s="1">
        <f t="shared" si="43"/>
        <v>78.869134760000009</v>
      </c>
      <c r="AD64" s="2">
        <f t="shared" si="44"/>
        <v>47.321480856000001</v>
      </c>
      <c r="AE64" s="1">
        <f t="shared" si="36"/>
        <v>72.464288456000006</v>
      </c>
      <c r="AF64" s="2" t="s">
        <v>249</v>
      </c>
    </row>
    <row r="65" spans="1:32" s="1" customFormat="1" x14ac:dyDescent="0.25">
      <c r="A65">
        <v>2016201070</v>
      </c>
      <c r="B65" t="s">
        <v>231</v>
      </c>
      <c r="C65">
        <v>71</v>
      </c>
      <c r="D65">
        <v>60</v>
      </c>
      <c r="E65">
        <v>61</v>
      </c>
      <c r="F65">
        <v>71</v>
      </c>
      <c r="G65">
        <v>65</v>
      </c>
      <c r="H65">
        <v>58</v>
      </c>
      <c r="I65">
        <f t="shared" si="28"/>
        <v>10.142847000000002</v>
      </c>
      <c r="J65">
        <f t="shared" si="29"/>
        <v>17.14284</v>
      </c>
      <c r="K65">
        <f t="shared" si="30"/>
        <v>4.3571080000000002</v>
      </c>
      <c r="L65">
        <f t="shared" si="31"/>
        <v>15.214235</v>
      </c>
      <c r="M65">
        <f t="shared" si="32"/>
        <v>9.2857050000000001</v>
      </c>
      <c r="N65">
        <f t="shared" si="33"/>
        <v>8.2857060000000011</v>
      </c>
      <c r="O65">
        <f t="shared" si="34"/>
        <v>64.428441000000007</v>
      </c>
      <c r="P65" s="2">
        <f t="shared" si="35"/>
        <v>25.771376400000005</v>
      </c>
      <c r="Q65" s="2">
        <v>95</v>
      </c>
      <c r="R65" s="2">
        <v>73.33</v>
      </c>
      <c r="S65" s="2">
        <v>80</v>
      </c>
      <c r="T65" s="2">
        <v>63.33</v>
      </c>
      <c r="U65" s="2">
        <v>73.33</v>
      </c>
      <c r="V65" s="2">
        <v>63</v>
      </c>
      <c r="W65">
        <f t="shared" si="37"/>
        <v>13.571415000000002</v>
      </c>
      <c r="X65">
        <f t="shared" si="38"/>
        <v>20.951407620000001</v>
      </c>
      <c r="Y65">
        <f t="shared" si="39"/>
        <v>5.7142400000000002</v>
      </c>
      <c r="Z65">
        <f t="shared" si="40"/>
        <v>13.570669049999999</v>
      </c>
      <c r="AA65">
        <f t="shared" si="41"/>
        <v>10.475703810000001</v>
      </c>
      <c r="AB65">
        <f t="shared" si="42"/>
        <v>8.9999910000000014</v>
      </c>
      <c r="AC65" s="1">
        <f t="shared" si="43"/>
        <v>73.283426480000003</v>
      </c>
      <c r="AD65" s="2">
        <f t="shared" si="44"/>
        <v>43.970055887999997</v>
      </c>
      <c r="AE65" s="1">
        <f t="shared" si="36"/>
        <v>69.741432287999999</v>
      </c>
      <c r="AF65" s="2" t="s">
        <v>249</v>
      </c>
    </row>
    <row r="66" spans="1:32" x14ac:dyDescent="0.25">
      <c r="A66">
        <v>2016201071</v>
      </c>
      <c r="B66" t="s">
        <v>121</v>
      </c>
      <c r="C66">
        <v>88</v>
      </c>
      <c r="D66">
        <v>71</v>
      </c>
      <c r="E66">
        <v>75</v>
      </c>
      <c r="F66">
        <v>63</v>
      </c>
      <c r="G66">
        <v>80</v>
      </c>
      <c r="H66">
        <v>62</v>
      </c>
      <c r="I66">
        <f t="shared" si="28"/>
        <v>12.571416000000001</v>
      </c>
      <c r="J66">
        <f t="shared" si="29"/>
        <v>20.285694000000003</v>
      </c>
      <c r="K66">
        <f t="shared" si="30"/>
        <v>5.3571</v>
      </c>
      <c r="L66">
        <f t="shared" si="31"/>
        <v>13.499955</v>
      </c>
      <c r="M66">
        <f t="shared" si="32"/>
        <v>11.428560000000001</v>
      </c>
      <c r="N66">
        <f t="shared" si="33"/>
        <v>8.8571340000000003</v>
      </c>
      <c r="O66">
        <f t="shared" si="34"/>
        <v>71.999859000000015</v>
      </c>
      <c r="P66" s="2">
        <f t="shared" si="35"/>
        <v>28.799943600000006</v>
      </c>
      <c r="Q66" s="2">
        <v>95</v>
      </c>
      <c r="R66" s="2">
        <v>86.67</v>
      </c>
      <c r="S66" s="2">
        <v>82.5</v>
      </c>
      <c r="T66" s="2">
        <v>70</v>
      </c>
      <c r="U66" s="2">
        <v>86.67</v>
      </c>
      <c r="V66" s="2">
        <v>70</v>
      </c>
      <c r="W66">
        <f t="shared" si="37"/>
        <v>13.571415000000002</v>
      </c>
      <c r="X66">
        <f t="shared" si="38"/>
        <v>24.762832380000003</v>
      </c>
      <c r="Y66">
        <f t="shared" si="39"/>
        <v>5.8928100000000008</v>
      </c>
      <c r="Z66">
        <f t="shared" si="40"/>
        <v>14.99995</v>
      </c>
      <c r="AA66">
        <f t="shared" si="41"/>
        <v>12.381416190000001</v>
      </c>
      <c r="AB66">
        <f t="shared" si="42"/>
        <v>9.9999900000000004</v>
      </c>
      <c r="AC66" s="1">
        <f t="shared" si="43"/>
        <v>81.608413569999996</v>
      </c>
      <c r="AD66" s="2">
        <f t="shared" si="44"/>
        <v>48.965048141999993</v>
      </c>
      <c r="AE66" s="1">
        <f t="shared" si="36"/>
        <v>77.764991742000007</v>
      </c>
      <c r="AF66" s="2" t="s">
        <v>249</v>
      </c>
    </row>
    <row r="67" spans="1:32" s="1" customFormat="1" x14ac:dyDescent="0.25">
      <c r="A67">
        <v>2016201078</v>
      </c>
      <c r="B67" t="s">
        <v>122</v>
      </c>
      <c r="C67">
        <v>79</v>
      </c>
      <c r="D67">
        <v>68</v>
      </c>
      <c r="E67">
        <v>64</v>
      </c>
      <c r="F67">
        <v>77</v>
      </c>
      <c r="G67">
        <v>78</v>
      </c>
      <c r="H67">
        <v>73</v>
      </c>
      <c r="I67">
        <f t="shared" ref="I67:I90" si="45">14.2857/100*C67</f>
        <v>11.285703000000002</v>
      </c>
      <c r="J67">
        <f t="shared" ref="J67:J90" si="46">28.5714/100*D67</f>
        <v>19.428552000000003</v>
      </c>
      <c r="K67">
        <f t="shared" ref="K67:K90" si="47">7.1428/100*E67</f>
        <v>4.5713920000000003</v>
      </c>
      <c r="L67">
        <f t="shared" ref="L67:L90" si="48">21.4285/100*F67</f>
        <v>16.499945</v>
      </c>
      <c r="M67">
        <f t="shared" ref="M67:M90" si="49">14.2857/100*G67</f>
        <v>11.142846</v>
      </c>
      <c r="N67">
        <f t="shared" ref="N67:N90" si="50">14.2857/100*H67</f>
        <v>10.428561</v>
      </c>
      <c r="O67">
        <f t="shared" ref="O67:O90" si="51">(I67+J67+K67+L67+M67+N67)</f>
        <v>73.356999000000002</v>
      </c>
      <c r="P67" s="2">
        <f t="shared" ref="P67:P90" si="52">40/100*O67</f>
        <v>29.342799600000003</v>
      </c>
      <c r="Q67" s="2">
        <v>95</v>
      </c>
      <c r="R67" s="2">
        <v>90</v>
      </c>
      <c r="S67" s="2">
        <v>72.5</v>
      </c>
      <c r="T67" s="2">
        <v>73.33</v>
      </c>
      <c r="U67" s="2">
        <v>83.33</v>
      </c>
      <c r="V67" s="2">
        <v>90</v>
      </c>
      <c r="W67">
        <f t="shared" si="37"/>
        <v>13.571415000000002</v>
      </c>
      <c r="X67">
        <f t="shared" si="38"/>
        <v>25.714260000000003</v>
      </c>
      <c r="Y67">
        <f t="shared" si="39"/>
        <v>5.1785300000000003</v>
      </c>
      <c r="Z67">
        <f t="shared" si="40"/>
        <v>15.71351905</v>
      </c>
      <c r="AA67">
        <f t="shared" si="41"/>
        <v>11.904273810000001</v>
      </c>
      <c r="AB67">
        <f t="shared" si="42"/>
        <v>12.857130000000002</v>
      </c>
      <c r="AC67" s="1">
        <f t="shared" si="43"/>
        <v>84.939127860000013</v>
      </c>
      <c r="AD67" s="2">
        <f t="shared" si="44"/>
        <v>50.96347671600001</v>
      </c>
      <c r="AE67" s="1">
        <f t="shared" ref="AE67:AE90" si="53">(P67+AD67)</f>
        <v>80.306276316000009</v>
      </c>
      <c r="AF67" s="2" t="s">
        <v>249</v>
      </c>
    </row>
    <row r="68" spans="1:32" s="1" customFormat="1" x14ac:dyDescent="0.25">
      <c r="A68">
        <v>2016201079</v>
      </c>
      <c r="B68" t="s">
        <v>112</v>
      </c>
      <c r="C68">
        <v>45</v>
      </c>
      <c r="D68">
        <v>50</v>
      </c>
      <c r="E68">
        <v>52</v>
      </c>
      <c r="F68">
        <v>54</v>
      </c>
      <c r="G68">
        <v>59</v>
      </c>
      <c r="H68">
        <v>63</v>
      </c>
      <c r="I68">
        <f t="shared" si="45"/>
        <v>6.4285650000000008</v>
      </c>
      <c r="J68">
        <f t="shared" si="46"/>
        <v>14.285700000000002</v>
      </c>
      <c r="K68">
        <f t="shared" si="47"/>
        <v>3.7142560000000002</v>
      </c>
      <c r="L68">
        <f t="shared" si="48"/>
        <v>11.571390000000001</v>
      </c>
      <c r="M68">
        <f t="shared" si="49"/>
        <v>8.4285630000000005</v>
      </c>
      <c r="N68">
        <f t="shared" si="50"/>
        <v>8.9999910000000014</v>
      </c>
      <c r="O68">
        <f t="shared" si="51"/>
        <v>53.42846500000001</v>
      </c>
      <c r="P68" s="2">
        <f t="shared" si="52"/>
        <v>21.371386000000005</v>
      </c>
      <c r="Q68" s="2">
        <v>65</v>
      </c>
      <c r="R68" s="2">
        <v>50</v>
      </c>
      <c r="S68" s="2">
        <v>50</v>
      </c>
      <c r="T68" s="2">
        <v>46.67</v>
      </c>
      <c r="U68" s="2">
        <v>60</v>
      </c>
      <c r="V68" s="2">
        <v>63</v>
      </c>
      <c r="W68">
        <f t="shared" si="37"/>
        <v>9.2857050000000001</v>
      </c>
      <c r="X68">
        <f t="shared" si="38"/>
        <v>14.285700000000002</v>
      </c>
      <c r="Y68">
        <f t="shared" si="39"/>
        <v>3.5714000000000001</v>
      </c>
      <c r="Z68">
        <f t="shared" si="40"/>
        <v>10.000680950000001</v>
      </c>
      <c r="AA68">
        <f t="shared" si="41"/>
        <v>8.5714199999999998</v>
      </c>
      <c r="AB68">
        <f t="shared" si="42"/>
        <v>8.9999910000000014</v>
      </c>
      <c r="AC68" s="1">
        <f t="shared" si="43"/>
        <v>54.714896950000004</v>
      </c>
      <c r="AD68" s="2">
        <f t="shared" si="44"/>
        <v>32.828938170000001</v>
      </c>
      <c r="AE68" s="1">
        <f t="shared" si="53"/>
        <v>54.200324170000002</v>
      </c>
      <c r="AF68" s="2"/>
    </row>
    <row r="69" spans="1:32" x14ac:dyDescent="0.25">
      <c r="A69">
        <v>2016201081</v>
      </c>
      <c r="B69" t="s">
        <v>113</v>
      </c>
      <c r="C69">
        <v>73</v>
      </c>
      <c r="D69">
        <v>60</v>
      </c>
      <c r="E69" s="1">
        <v>61</v>
      </c>
      <c r="F69">
        <v>74</v>
      </c>
      <c r="G69">
        <v>67</v>
      </c>
      <c r="H69">
        <v>59</v>
      </c>
      <c r="I69">
        <f t="shared" si="45"/>
        <v>10.428561</v>
      </c>
      <c r="J69">
        <f t="shared" si="46"/>
        <v>17.14284</v>
      </c>
      <c r="K69">
        <f t="shared" si="47"/>
        <v>4.3571080000000002</v>
      </c>
      <c r="L69">
        <f t="shared" si="48"/>
        <v>15.857089999999999</v>
      </c>
      <c r="M69">
        <f t="shared" si="49"/>
        <v>9.5714190000000006</v>
      </c>
      <c r="N69">
        <f t="shared" si="50"/>
        <v>8.4285630000000005</v>
      </c>
      <c r="O69">
        <f t="shared" si="51"/>
        <v>65.785581000000008</v>
      </c>
      <c r="P69" s="2">
        <f t="shared" si="52"/>
        <v>26.314232400000005</v>
      </c>
      <c r="Q69" s="2">
        <v>80</v>
      </c>
      <c r="R69" s="2">
        <v>73.33</v>
      </c>
      <c r="S69" s="2">
        <v>65</v>
      </c>
      <c r="T69" s="2">
        <v>66.67</v>
      </c>
      <c r="U69" s="2">
        <v>66.67</v>
      </c>
      <c r="V69" s="2">
        <v>59</v>
      </c>
      <c r="W69">
        <f t="shared" si="37"/>
        <v>11.428560000000001</v>
      </c>
      <c r="X69">
        <f t="shared" si="38"/>
        <v>20.951407620000001</v>
      </c>
      <c r="Y69">
        <f t="shared" si="39"/>
        <v>4.6428200000000004</v>
      </c>
      <c r="Z69">
        <f t="shared" si="40"/>
        <v>14.28638095</v>
      </c>
      <c r="AA69">
        <f t="shared" si="41"/>
        <v>9.5242761900000001</v>
      </c>
      <c r="AB69">
        <f t="shared" si="42"/>
        <v>8.4285630000000005</v>
      </c>
      <c r="AC69" s="1">
        <f t="shared" si="43"/>
        <v>69.262007760000003</v>
      </c>
      <c r="AD69" s="2">
        <f t="shared" si="44"/>
        <v>41.557204656000003</v>
      </c>
      <c r="AE69" s="1">
        <f t="shared" si="53"/>
        <v>67.871437056000005</v>
      </c>
      <c r="AF69" s="2" t="s">
        <v>249</v>
      </c>
    </row>
    <row r="70" spans="1:32" x14ac:dyDescent="0.25">
      <c r="A70">
        <v>2016201082</v>
      </c>
      <c r="B70" t="s">
        <v>180</v>
      </c>
      <c r="C70">
        <v>78</v>
      </c>
      <c r="D70">
        <v>63</v>
      </c>
      <c r="E70">
        <v>72</v>
      </c>
      <c r="F70">
        <v>66</v>
      </c>
      <c r="G70">
        <v>87</v>
      </c>
      <c r="H70">
        <v>83</v>
      </c>
      <c r="I70">
        <f t="shared" si="45"/>
        <v>11.142846</v>
      </c>
      <c r="J70">
        <f t="shared" si="46"/>
        <v>17.999982000000003</v>
      </c>
      <c r="K70">
        <f t="shared" si="47"/>
        <v>5.1428160000000007</v>
      </c>
      <c r="L70">
        <f t="shared" si="48"/>
        <v>14.142810000000001</v>
      </c>
      <c r="M70">
        <f t="shared" si="49"/>
        <v>12.428559000000002</v>
      </c>
      <c r="N70">
        <f t="shared" si="50"/>
        <v>11.857131000000001</v>
      </c>
      <c r="O70">
        <f t="shared" si="51"/>
        <v>72.714144000000005</v>
      </c>
      <c r="P70" s="2">
        <f t="shared" si="52"/>
        <v>29.085657600000005</v>
      </c>
      <c r="Q70" s="2">
        <v>100</v>
      </c>
      <c r="R70" s="2">
        <v>76.67</v>
      </c>
      <c r="S70" s="2">
        <v>75</v>
      </c>
      <c r="T70" s="2">
        <v>70</v>
      </c>
      <c r="U70" s="2">
        <v>86.67</v>
      </c>
      <c r="V70" s="2">
        <v>83</v>
      </c>
      <c r="W70">
        <f t="shared" si="37"/>
        <v>14.285700000000002</v>
      </c>
      <c r="X70">
        <f t="shared" si="38"/>
        <v>21.905692380000001</v>
      </c>
      <c r="Y70">
        <f t="shared" si="39"/>
        <v>5.3571</v>
      </c>
      <c r="Z70">
        <f t="shared" si="40"/>
        <v>14.99995</v>
      </c>
      <c r="AA70">
        <f t="shared" si="41"/>
        <v>12.381416190000001</v>
      </c>
      <c r="AB70">
        <f t="shared" si="42"/>
        <v>11.857131000000001</v>
      </c>
      <c r="AC70" s="1">
        <f t="shared" si="43"/>
        <v>80.786989570000003</v>
      </c>
      <c r="AD70" s="2">
        <f t="shared" si="44"/>
        <v>48.472193742000002</v>
      </c>
      <c r="AE70" s="1">
        <f t="shared" si="53"/>
        <v>77.557851342000006</v>
      </c>
      <c r="AF70" s="2" t="s">
        <v>249</v>
      </c>
    </row>
    <row r="71" spans="1:32" x14ac:dyDescent="0.25">
      <c r="A71">
        <v>2016201085</v>
      </c>
      <c r="B71" t="s">
        <v>123</v>
      </c>
      <c r="C71">
        <v>72</v>
      </c>
      <c r="D71">
        <v>64</v>
      </c>
      <c r="E71">
        <v>55</v>
      </c>
      <c r="F71">
        <v>57</v>
      </c>
      <c r="G71">
        <v>62</v>
      </c>
      <c r="H71">
        <v>54</v>
      </c>
      <c r="I71">
        <f t="shared" si="45"/>
        <v>10.285704000000001</v>
      </c>
      <c r="J71">
        <f t="shared" si="46"/>
        <v>18.285696000000002</v>
      </c>
      <c r="K71">
        <f t="shared" si="47"/>
        <v>3.9285400000000004</v>
      </c>
      <c r="L71">
        <f t="shared" si="48"/>
        <v>12.214245</v>
      </c>
      <c r="M71">
        <f t="shared" si="49"/>
        <v>8.8571340000000003</v>
      </c>
      <c r="N71">
        <f t="shared" si="50"/>
        <v>7.7142780000000002</v>
      </c>
      <c r="O71">
        <f t="shared" si="51"/>
        <v>61.285597000000003</v>
      </c>
      <c r="P71" s="2">
        <f t="shared" si="52"/>
        <v>24.514238800000001</v>
      </c>
      <c r="Q71" s="2">
        <v>75</v>
      </c>
      <c r="R71" s="2">
        <v>66.67</v>
      </c>
      <c r="S71" s="2">
        <v>70</v>
      </c>
      <c r="T71" s="2">
        <v>80</v>
      </c>
      <c r="U71" s="2">
        <v>80</v>
      </c>
      <c r="V71" s="2">
        <v>60</v>
      </c>
      <c r="W71">
        <f t="shared" si="37"/>
        <v>10.714275000000001</v>
      </c>
      <c r="X71">
        <f t="shared" si="38"/>
        <v>19.04855238</v>
      </c>
      <c r="Y71">
        <f t="shared" si="39"/>
        <v>4.9999600000000006</v>
      </c>
      <c r="Z71">
        <f t="shared" si="40"/>
        <v>17.142800000000001</v>
      </c>
      <c r="AA71">
        <f t="shared" si="41"/>
        <v>11.428560000000001</v>
      </c>
      <c r="AB71">
        <f t="shared" si="42"/>
        <v>8.5714199999999998</v>
      </c>
      <c r="AC71" s="1">
        <f t="shared" si="43"/>
        <v>71.905567380000008</v>
      </c>
      <c r="AD71" s="2">
        <f t="shared" si="44"/>
        <v>43.143340428000002</v>
      </c>
      <c r="AE71" s="1">
        <f t="shared" si="53"/>
        <v>67.657579228000003</v>
      </c>
      <c r="AF71" s="2" t="s">
        <v>249</v>
      </c>
    </row>
    <row r="72" spans="1:32" x14ac:dyDescent="0.25">
      <c r="A72">
        <v>2016201087</v>
      </c>
      <c r="B72" t="s">
        <v>37</v>
      </c>
      <c r="C72">
        <v>73</v>
      </c>
      <c r="D72">
        <v>54</v>
      </c>
      <c r="E72">
        <v>55</v>
      </c>
      <c r="F72">
        <v>55</v>
      </c>
      <c r="G72">
        <v>63</v>
      </c>
      <c r="H72">
        <v>57</v>
      </c>
      <c r="I72">
        <f t="shared" si="45"/>
        <v>10.428561</v>
      </c>
      <c r="J72">
        <f t="shared" si="46"/>
        <v>15.428556</v>
      </c>
      <c r="K72">
        <f t="shared" si="47"/>
        <v>3.9285400000000004</v>
      </c>
      <c r="L72">
        <f t="shared" si="48"/>
        <v>11.785674999999999</v>
      </c>
      <c r="M72">
        <f t="shared" si="49"/>
        <v>8.9999910000000014</v>
      </c>
      <c r="N72">
        <f t="shared" si="50"/>
        <v>8.142849</v>
      </c>
      <c r="O72">
        <f t="shared" si="51"/>
        <v>58.714172000000005</v>
      </c>
      <c r="P72" s="2">
        <f t="shared" si="52"/>
        <v>23.485668800000003</v>
      </c>
      <c r="Q72" s="2">
        <v>85</v>
      </c>
      <c r="R72" s="2">
        <v>70</v>
      </c>
      <c r="S72" s="2">
        <v>62.5</v>
      </c>
      <c r="T72" s="2">
        <v>70</v>
      </c>
      <c r="U72" s="2">
        <v>56.67</v>
      </c>
      <c r="V72" s="2">
        <v>65</v>
      </c>
      <c r="W72">
        <f t="shared" si="37"/>
        <v>12.142845000000001</v>
      </c>
      <c r="X72">
        <f t="shared" si="38"/>
        <v>19.999980000000001</v>
      </c>
      <c r="Y72">
        <f t="shared" si="39"/>
        <v>4.4642500000000007</v>
      </c>
      <c r="Z72">
        <f t="shared" si="40"/>
        <v>14.99995</v>
      </c>
      <c r="AA72">
        <f t="shared" si="41"/>
        <v>8.0957061900000014</v>
      </c>
      <c r="AB72">
        <f t="shared" si="42"/>
        <v>9.2857050000000001</v>
      </c>
      <c r="AC72" s="1">
        <f t="shared" si="43"/>
        <v>68.988436190000002</v>
      </c>
      <c r="AD72" s="2">
        <f t="shared" si="44"/>
        <v>41.393061713999998</v>
      </c>
      <c r="AE72" s="1">
        <f t="shared" si="53"/>
        <v>64.878730513999997</v>
      </c>
      <c r="AF72" s="2" t="s">
        <v>249</v>
      </c>
    </row>
    <row r="73" spans="1:32" x14ac:dyDescent="0.25">
      <c r="A73">
        <v>2016201089</v>
      </c>
      <c r="B73" t="s">
        <v>124</v>
      </c>
      <c r="C73">
        <v>53</v>
      </c>
      <c r="D73">
        <v>49</v>
      </c>
      <c r="E73">
        <v>47</v>
      </c>
      <c r="F73">
        <v>47</v>
      </c>
      <c r="G73">
        <v>51</v>
      </c>
      <c r="H73">
        <v>52</v>
      </c>
      <c r="I73">
        <f t="shared" si="45"/>
        <v>7.5714210000000008</v>
      </c>
      <c r="J73">
        <f t="shared" si="46"/>
        <v>13.999986000000002</v>
      </c>
      <c r="K73">
        <f t="shared" si="47"/>
        <v>3.3571160000000004</v>
      </c>
      <c r="L73">
        <f t="shared" si="48"/>
        <v>10.071395000000001</v>
      </c>
      <c r="M73">
        <f t="shared" si="49"/>
        <v>7.2857070000000004</v>
      </c>
      <c r="N73">
        <f t="shared" si="50"/>
        <v>7.4285640000000006</v>
      </c>
      <c r="O73">
        <f t="shared" si="51"/>
        <v>49.714189000000005</v>
      </c>
      <c r="P73" s="2">
        <f t="shared" si="52"/>
        <v>19.885675600000003</v>
      </c>
      <c r="Q73" s="2">
        <v>55</v>
      </c>
      <c r="R73" s="2">
        <v>33.33</v>
      </c>
      <c r="S73" s="2">
        <v>32.5</v>
      </c>
      <c r="T73" s="2">
        <v>53.33</v>
      </c>
      <c r="U73" s="2">
        <v>63.33</v>
      </c>
      <c r="V73" s="2">
        <v>55</v>
      </c>
      <c r="W73">
        <f t="shared" si="37"/>
        <v>7.8571350000000004</v>
      </c>
      <c r="X73">
        <f t="shared" si="38"/>
        <v>9.5228476200000003</v>
      </c>
      <c r="Y73">
        <f t="shared" si="39"/>
        <v>2.3214100000000002</v>
      </c>
      <c r="Z73">
        <f t="shared" si="40"/>
        <v>11.42781905</v>
      </c>
      <c r="AA73">
        <f t="shared" si="41"/>
        <v>9.0471338100000001</v>
      </c>
      <c r="AB73">
        <f t="shared" si="42"/>
        <v>7.8571350000000004</v>
      </c>
      <c r="AC73" s="1">
        <f t="shared" si="43"/>
        <v>48.033480480000001</v>
      </c>
      <c r="AD73" s="2">
        <f t="shared" si="44"/>
        <v>28.820088288000001</v>
      </c>
      <c r="AE73" s="1">
        <f t="shared" si="53"/>
        <v>48.705763888000007</v>
      </c>
    </row>
    <row r="74" spans="1:32" x14ac:dyDescent="0.25">
      <c r="A74">
        <v>2016201090</v>
      </c>
      <c r="B74" t="s">
        <v>125</v>
      </c>
      <c r="C74">
        <v>76</v>
      </c>
      <c r="D74">
        <v>66</v>
      </c>
      <c r="E74">
        <v>65</v>
      </c>
      <c r="F74">
        <v>67</v>
      </c>
      <c r="G74">
        <v>79</v>
      </c>
      <c r="H74">
        <v>79</v>
      </c>
      <c r="I74">
        <f t="shared" si="45"/>
        <v>10.857132</v>
      </c>
      <c r="J74">
        <f t="shared" si="46"/>
        <v>18.857124000000002</v>
      </c>
      <c r="K74">
        <f t="shared" si="47"/>
        <v>4.6428200000000004</v>
      </c>
      <c r="L74">
        <f t="shared" si="48"/>
        <v>14.357095000000001</v>
      </c>
      <c r="M74">
        <f t="shared" si="49"/>
        <v>11.285703000000002</v>
      </c>
      <c r="N74">
        <f t="shared" si="50"/>
        <v>11.285703000000002</v>
      </c>
      <c r="O74">
        <f t="shared" si="51"/>
        <v>71.285577000000004</v>
      </c>
      <c r="P74" s="2">
        <f t="shared" si="52"/>
        <v>28.514230800000004</v>
      </c>
      <c r="Q74" s="2">
        <v>90</v>
      </c>
      <c r="R74" s="2">
        <v>96.67</v>
      </c>
      <c r="S74" s="2">
        <v>82.5</v>
      </c>
      <c r="T74" s="2">
        <v>66.67</v>
      </c>
      <c r="U74" s="2">
        <v>86.67</v>
      </c>
      <c r="V74" s="2">
        <v>90</v>
      </c>
      <c r="W74">
        <f t="shared" si="37"/>
        <v>12.857130000000002</v>
      </c>
      <c r="X74">
        <f t="shared" si="38"/>
        <v>27.619972380000004</v>
      </c>
      <c r="Y74">
        <f t="shared" si="39"/>
        <v>5.8928100000000008</v>
      </c>
      <c r="Z74">
        <f t="shared" si="40"/>
        <v>14.28638095</v>
      </c>
      <c r="AA74">
        <f t="shared" si="41"/>
        <v>12.381416190000001</v>
      </c>
      <c r="AB74">
        <f t="shared" si="42"/>
        <v>12.857130000000002</v>
      </c>
      <c r="AC74" s="1">
        <f t="shared" si="43"/>
        <v>85.894839520000005</v>
      </c>
      <c r="AD74" s="2">
        <f t="shared" si="44"/>
        <v>51.536903712000004</v>
      </c>
      <c r="AE74" s="1">
        <f t="shared" si="53"/>
        <v>80.051134512000004</v>
      </c>
      <c r="AF74" s="2" t="s">
        <v>249</v>
      </c>
    </row>
    <row r="75" spans="1:32" x14ac:dyDescent="0.25">
      <c r="A75">
        <v>2016201094</v>
      </c>
      <c r="B75" t="s">
        <v>126</v>
      </c>
      <c r="C75">
        <v>72</v>
      </c>
      <c r="D75">
        <v>58</v>
      </c>
      <c r="E75">
        <v>56</v>
      </c>
      <c r="F75">
        <v>54</v>
      </c>
      <c r="G75">
        <v>64</v>
      </c>
      <c r="H75">
        <v>55</v>
      </c>
      <c r="I75">
        <f t="shared" si="45"/>
        <v>10.285704000000001</v>
      </c>
      <c r="J75">
        <f t="shared" si="46"/>
        <v>16.571412000000002</v>
      </c>
      <c r="K75">
        <f t="shared" si="47"/>
        <v>3.9999680000000004</v>
      </c>
      <c r="L75">
        <f t="shared" si="48"/>
        <v>11.571390000000001</v>
      </c>
      <c r="M75">
        <f t="shared" si="49"/>
        <v>9.1428480000000008</v>
      </c>
      <c r="N75">
        <f t="shared" si="50"/>
        <v>7.8571350000000004</v>
      </c>
      <c r="O75">
        <f t="shared" si="51"/>
        <v>59.428457000000009</v>
      </c>
      <c r="P75" s="2">
        <f t="shared" si="52"/>
        <v>23.771382800000005</v>
      </c>
      <c r="Q75" s="2">
        <v>80</v>
      </c>
      <c r="R75" s="2">
        <v>60</v>
      </c>
      <c r="S75" s="2">
        <v>80</v>
      </c>
      <c r="T75" s="2">
        <v>60</v>
      </c>
      <c r="U75" s="2">
        <v>70</v>
      </c>
      <c r="V75" s="2">
        <v>60</v>
      </c>
      <c r="W75">
        <f t="shared" si="37"/>
        <v>11.428560000000001</v>
      </c>
      <c r="X75">
        <f t="shared" si="38"/>
        <v>17.14284</v>
      </c>
      <c r="Y75">
        <f t="shared" si="39"/>
        <v>5.7142400000000002</v>
      </c>
      <c r="Z75">
        <f t="shared" si="40"/>
        <v>12.857100000000001</v>
      </c>
      <c r="AA75">
        <f t="shared" si="41"/>
        <v>9.9999900000000004</v>
      </c>
      <c r="AB75">
        <f t="shared" si="42"/>
        <v>8.5714199999999998</v>
      </c>
      <c r="AC75" s="1">
        <f t="shared" si="43"/>
        <v>65.714150000000004</v>
      </c>
      <c r="AD75" s="2">
        <f t="shared" si="44"/>
        <v>39.428490000000004</v>
      </c>
      <c r="AE75" s="1">
        <f t="shared" si="53"/>
        <v>63.199872800000009</v>
      </c>
      <c r="AF75" s="2" t="s">
        <v>249</v>
      </c>
    </row>
    <row r="76" spans="1:32" x14ac:dyDescent="0.25">
      <c r="A76">
        <v>2016201095</v>
      </c>
      <c r="B76" t="s">
        <v>127</v>
      </c>
      <c r="C76">
        <v>57</v>
      </c>
      <c r="D76">
        <v>50</v>
      </c>
      <c r="E76">
        <v>42</v>
      </c>
      <c r="F76">
        <v>46</v>
      </c>
      <c r="G76">
        <v>46</v>
      </c>
      <c r="H76">
        <v>69</v>
      </c>
      <c r="I76">
        <f t="shared" si="45"/>
        <v>8.142849</v>
      </c>
      <c r="J76">
        <f t="shared" si="46"/>
        <v>14.285700000000002</v>
      </c>
      <c r="K76">
        <f t="shared" si="47"/>
        <v>2.9999760000000002</v>
      </c>
      <c r="L76">
        <f t="shared" si="48"/>
        <v>9.8571100000000005</v>
      </c>
      <c r="M76">
        <f t="shared" si="49"/>
        <v>6.5714220000000001</v>
      </c>
      <c r="N76">
        <f t="shared" si="50"/>
        <v>9.857133000000001</v>
      </c>
      <c r="O76">
        <f t="shared" si="51"/>
        <v>51.714190000000002</v>
      </c>
      <c r="P76" s="2">
        <f t="shared" si="52"/>
        <v>20.685676000000001</v>
      </c>
      <c r="Q76" s="2">
        <v>65</v>
      </c>
      <c r="R76" s="2">
        <v>56.67</v>
      </c>
      <c r="S76" s="2">
        <v>47.5</v>
      </c>
      <c r="T76" s="2">
        <v>63.33</v>
      </c>
      <c r="U76" s="2">
        <v>33.33</v>
      </c>
      <c r="V76" s="2">
        <v>85</v>
      </c>
      <c r="W76">
        <f t="shared" si="37"/>
        <v>9.2857050000000001</v>
      </c>
      <c r="X76">
        <f t="shared" si="38"/>
        <v>16.191412380000003</v>
      </c>
      <c r="Y76">
        <f t="shared" si="39"/>
        <v>3.3928300000000005</v>
      </c>
      <c r="Z76">
        <f t="shared" si="40"/>
        <v>13.570669049999999</v>
      </c>
      <c r="AA76">
        <f t="shared" si="41"/>
        <v>4.7614238100000001</v>
      </c>
      <c r="AB76">
        <f t="shared" si="42"/>
        <v>12.142845000000001</v>
      </c>
      <c r="AC76" s="1">
        <f t="shared" si="43"/>
        <v>59.344885240000004</v>
      </c>
      <c r="AD76" s="2">
        <f t="shared" si="44"/>
        <v>35.606931144000001</v>
      </c>
      <c r="AE76" s="1">
        <f t="shared" si="53"/>
        <v>56.292607144000002</v>
      </c>
    </row>
    <row r="77" spans="1:32" x14ac:dyDescent="0.25">
      <c r="A77">
        <v>2016201096</v>
      </c>
      <c r="B77" t="s">
        <v>128</v>
      </c>
      <c r="C77">
        <v>75</v>
      </c>
      <c r="D77">
        <v>65</v>
      </c>
      <c r="E77">
        <v>59</v>
      </c>
      <c r="F77">
        <v>62</v>
      </c>
      <c r="G77">
        <v>69</v>
      </c>
      <c r="H77">
        <v>57</v>
      </c>
      <c r="I77">
        <f t="shared" si="45"/>
        <v>10.714275000000001</v>
      </c>
      <c r="J77">
        <f t="shared" si="46"/>
        <v>18.57141</v>
      </c>
      <c r="K77">
        <f t="shared" si="47"/>
        <v>4.2142520000000001</v>
      </c>
      <c r="L77">
        <f t="shared" si="48"/>
        <v>13.28567</v>
      </c>
      <c r="M77">
        <f t="shared" si="49"/>
        <v>9.857133000000001</v>
      </c>
      <c r="N77">
        <f t="shared" si="50"/>
        <v>8.142849</v>
      </c>
      <c r="O77">
        <f t="shared" si="51"/>
        <v>64.785589000000002</v>
      </c>
      <c r="P77" s="2">
        <f t="shared" si="52"/>
        <v>25.914235600000001</v>
      </c>
      <c r="Q77" s="2">
        <v>75</v>
      </c>
      <c r="R77" s="2">
        <v>66.67</v>
      </c>
      <c r="S77" s="2">
        <v>55</v>
      </c>
      <c r="T77" s="2">
        <v>73.33</v>
      </c>
      <c r="U77" s="2">
        <v>73.33</v>
      </c>
      <c r="V77" s="2">
        <v>70</v>
      </c>
      <c r="W77">
        <f t="shared" si="37"/>
        <v>10.714275000000001</v>
      </c>
      <c r="X77">
        <f t="shared" si="38"/>
        <v>19.04855238</v>
      </c>
      <c r="Y77">
        <f t="shared" si="39"/>
        <v>3.9285400000000004</v>
      </c>
      <c r="Z77">
        <f t="shared" si="40"/>
        <v>15.71351905</v>
      </c>
      <c r="AA77">
        <f t="shared" si="41"/>
        <v>10.475703810000001</v>
      </c>
      <c r="AB77">
        <f t="shared" si="42"/>
        <v>9.9999900000000004</v>
      </c>
      <c r="AC77" s="1">
        <f t="shared" si="43"/>
        <v>69.88058024</v>
      </c>
      <c r="AD77" s="2">
        <f t="shared" si="44"/>
        <v>41.928348143999997</v>
      </c>
      <c r="AE77" s="1">
        <f t="shared" si="53"/>
        <v>67.842583743999995</v>
      </c>
      <c r="AF77" s="2" t="s">
        <v>249</v>
      </c>
    </row>
    <row r="78" spans="1:32" x14ac:dyDescent="0.25">
      <c r="A78">
        <v>2016201097</v>
      </c>
      <c r="B78" t="s">
        <v>129</v>
      </c>
      <c r="C78">
        <v>58</v>
      </c>
      <c r="D78">
        <v>50</v>
      </c>
      <c r="E78">
        <v>49</v>
      </c>
      <c r="F78">
        <v>49</v>
      </c>
      <c r="G78">
        <v>54</v>
      </c>
      <c r="H78">
        <v>63</v>
      </c>
      <c r="I78">
        <f t="shared" si="45"/>
        <v>8.2857060000000011</v>
      </c>
      <c r="J78">
        <f t="shared" si="46"/>
        <v>14.285700000000002</v>
      </c>
      <c r="K78">
        <f t="shared" si="47"/>
        <v>3.4999720000000001</v>
      </c>
      <c r="L78">
        <f t="shared" si="48"/>
        <v>10.499965</v>
      </c>
      <c r="M78">
        <f t="shared" si="49"/>
        <v>7.7142780000000002</v>
      </c>
      <c r="N78">
        <f t="shared" si="50"/>
        <v>8.9999910000000014</v>
      </c>
      <c r="O78">
        <f t="shared" si="51"/>
        <v>53.285612</v>
      </c>
      <c r="P78" s="2">
        <f t="shared" si="52"/>
        <v>21.314244800000001</v>
      </c>
      <c r="Q78" s="2">
        <v>75</v>
      </c>
      <c r="R78" s="2">
        <v>73.33</v>
      </c>
      <c r="S78" s="2">
        <v>45</v>
      </c>
      <c r="T78" s="2">
        <v>53.33</v>
      </c>
      <c r="U78" s="2">
        <v>50</v>
      </c>
      <c r="V78" s="2">
        <v>85</v>
      </c>
      <c r="W78">
        <f t="shared" si="37"/>
        <v>10.714275000000001</v>
      </c>
      <c r="X78">
        <f t="shared" si="38"/>
        <v>20.951407620000001</v>
      </c>
      <c r="Y78">
        <f t="shared" si="39"/>
        <v>3.2142600000000003</v>
      </c>
      <c r="Z78">
        <f t="shared" si="40"/>
        <v>11.42781905</v>
      </c>
      <c r="AA78">
        <f t="shared" si="41"/>
        <v>7.142850000000001</v>
      </c>
      <c r="AB78">
        <f t="shared" si="42"/>
        <v>12.142845000000001</v>
      </c>
      <c r="AC78" s="1">
        <f t="shared" si="43"/>
        <v>65.593456670000009</v>
      </c>
      <c r="AD78" s="2">
        <f t="shared" si="44"/>
        <v>39.356074002000007</v>
      </c>
      <c r="AE78" s="1">
        <f t="shared" si="53"/>
        <v>60.670318802000011</v>
      </c>
      <c r="AF78" s="2" t="s">
        <v>249</v>
      </c>
    </row>
    <row r="79" spans="1:32" x14ac:dyDescent="0.25">
      <c r="A79">
        <v>2016201100</v>
      </c>
      <c r="B79" t="s">
        <v>114</v>
      </c>
      <c r="C79">
        <v>77</v>
      </c>
      <c r="D79">
        <v>72</v>
      </c>
      <c r="E79">
        <v>70</v>
      </c>
      <c r="F79">
        <v>81</v>
      </c>
      <c r="G79">
        <v>72</v>
      </c>
      <c r="H79">
        <v>70</v>
      </c>
      <c r="I79">
        <f t="shared" si="45"/>
        <v>10.999989000000001</v>
      </c>
      <c r="J79">
        <f t="shared" si="46"/>
        <v>20.571408000000002</v>
      </c>
      <c r="K79">
        <f t="shared" si="47"/>
        <v>4.9999600000000006</v>
      </c>
      <c r="L79">
        <f t="shared" si="48"/>
        <v>17.357085000000001</v>
      </c>
      <c r="M79">
        <f t="shared" si="49"/>
        <v>10.285704000000001</v>
      </c>
      <c r="N79">
        <f t="shared" si="50"/>
        <v>9.9999900000000004</v>
      </c>
      <c r="O79">
        <f t="shared" si="51"/>
        <v>74.214135999999996</v>
      </c>
      <c r="P79" s="2">
        <f t="shared" si="52"/>
        <v>29.685654400000001</v>
      </c>
      <c r="Q79" s="2">
        <v>100</v>
      </c>
      <c r="R79" s="2">
        <v>86.67</v>
      </c>
      <c r="S79" s="2">
        <v>80</v>
      </c>
      <c r="T79" s="2">
        <v>73.33</v>
      </c>
      <c r="U79" s="2">
        <v>80</v>
      </c>
      <c r="V79" s="2">
        <v>70</v>
      </c>
      <c r="W79">
        <f t="shared" si="37"/>
        <v>14.285700000000002</v>
      </c>
      <c r="X79">
        <f t="shared" si="38"/>
        <v>24.762832380000003</v>
      </c>
      <c r="Y79">
        <f t="shared" si="39"/>
        <v>5.7142400000000002</v>
      </c>
      <c r="Z79">
        <f t="shared" si="40"/>
        <v>15.71351905</v>
      </c>
      <c r="AA79">
        <f t="shared" si="41"/>
        <v>11.428560000000001</v>
      </c>
      <c r="AB79">
        <f t="shared" si="42"/>
        <v>9.9999900000000004</v>
      </c>
      <c r="AC79" s="1">
        <f t="shared" si="43"/>
        <v>81.904841430000005</v>
      </c>
      <c r="AD79" s="2">
        <f t="shared" si="44"/>
        <v>49.142904858000001</v>
      </c>
      <c r="AE79" s="1">
        <f t="shared" si="53"/>
        <v>78.828559257999999</v>
      </c>
      <c r="AF79" s="2" t="s">
        <v>249</v>
      </c>
    </row>
    <row r="80" spans="1:32" x14ac:dyDescent="0.25">
      <c r="A80">
        <v>2016201101</v>
      </c>
      <c r="B80" t="s">
        <v>130</v>
      </c>
      <c r="C80">
        <v>78</v>
      </c>
      <c r="D80">
        <v>68</v>
      </c>
      <c r="E80">
        <v>63</v>
      </c>
      <c r="F80">
        <v>66</v>
      </c>
      <c r="G80">
        <v>78</v>
      </c>
      <c r="H80">
        <v>75</v>
      </c>
      <c r="I80">
        <f t="shared" si="45"/>
        <v>11.142846</v>
      </c>
      <c r="J80">
        <f t="shared" si="46"/>
        <v>19.428552000000003</v>
      </c>
      <c r="K80">
        <f t="shared" si="47"/>
        <v>4.4999640000000003</v>
      </c>
      <c r="L80">
        <f t="shared" si="48"/>
        <v>14.142810000000001</v>
      </c>
      <c r="M80">
        <f t="shared" si="49"/>
        <v>11.142846</v>
      </c>
      <c r="N80">
        <f t="shared" si="50"/>
        <v>10.714275000000001</v>
      </c>
      <c r="O80">
        <f t="shared" si="51"/>
        <v>71.071292999999997</v>
      </c>
      <c r="P80" s="2">
        <f t="shared" si="52"/>
        <v>28.428517200000002</v>
      </c>
      <c r="Q80" s="2">
        <v>85</v>
      </c>
      <c r="R80" s="2">
        <v>70</v>
      </c>
      <c r="S80" s="2">
        <v>70</v>
      </c>
      <c r="T80" s="2">
        <v>63.33</v>
      </c>
      <c r="U80" s="2">
        <v>83.33</v>
      </c>
      <c r="V80" s="2">
        <v>95</v>
      </c>
      <c r="W80">
        <f t="shared" si="37"/>
        <v>12.142845000000001</v>
      </c>
      <c r="X80">
        <f t="shared" si="38"/>
        <v>19.999980000000001</v>
      </c>
      <c r="Y80">
        <f t="shared" si="39"/>
        <v>4.9999600000000006</v>
      </c>
      <c r="Z80">
        <f t="shared" si="40"/>
        <v>13.570669049999999</v>
      </c>
      <c r="AA80">
        <f t="shared" si="41"/>
        <v>11.904273810000001</v>
      </c>
      <c r="AB80">
        <f t="shared" si="42"/>
        <v>13.571415000000002</v>
      </c>
      <c r="AC80" s="1">
        <f t="shared" si="43"/>
        <v>76.189142860000004</v>
      </c>
      <c r="AD80" s="2">
        <f t="shared" si="44"/>
        <v>45.713485716000001</v>
      </c>
      <c r="AE80" s="1">
        <f t="shared" si="53"/>
        <v>74.142002915999996</v>
      </c>
      <c r="AF80" s="2" t="s">
        <v>249</v>
      </c>
    </row>
    <row r="81" spans="1:32" x14ac:dyDescent="0.25">
      <c r="A81">
        <v>2016201103</v>
      </c>
      <c r="B81" t="s">
        <v>178</v>
      </c>
      <c r="C81">
        <v>74</v>
      </c>
      <c r="D81">
        <v>63</v>
      </c>
      <c r="E81">
        <v>70</v>
      </c>
      <c r="F81">
        <v>71</v>
      </c>
      <c r="G81">
        <v>81</v>
      </c>
      <c r="H81">
        <v>78</v>
      </c>
      <c r="I81">
        <f t="shared" si="45"/>
        <v>10.571418000000001</v>
      </c>
      <c r="J81">
        <f t="shared" si="46"/>
        <v>17.999982000000003</v>
      </c>
      <c r="K81">
        <f t="shared" si="47"/>
        <v>4.9999600000000006</v>
      </c>
      <c r="L81">
        <f t="shared" si="48"/>
        <v>15.214235</v>
      </c>
      <c r="M81">
        <f t="shared" si="49"/>
        <v>11.571417</v>
      </c>
      <c r="N81">
        <f t="shared" si="50"/>
        <v>11.142846</v>
      </c>
      <c r="O81">
        <f t="shared" si="51"/>
        <v>71.499858000000017</v>
      </c>
      <c r="P81" s="2">
        <f t="shared" si="52"/>
        <v>28.599943200000009</v>
      </c>
      <c r="Q81" s="2">
        <v>75</v>
      </c>
      <c r="R81" s="2">
        <v>76.67</v>
      </c>
      <c r="S81" s="2">
        <v>67.5</v>
      </c>
      <c r="T81" s="2">
        <v>76.67</v>
      </c>
      <c r="U81" s="2">
        <v>80</v>
      </c>
      <c r="V81" s="2">
        <v>78</v>
      </c>
      <c r="W81">
        <f t="shared" si="37"/>
        <v>10.714275000000001</v>
      </c>
      <c r="X81">
        <f t="shared" si="38"/>
        <v>21.905692380000001</v>
      </c>
      <c r="Y81">
        <f t="shared" si="39"/>
        <v>4.8213900000000001</v>
      </c>
      <c r="Z81">
        <f t="shared" si="40"/>
        <v>16.429230950000001</v>
      </c>
      <c r="AA81">
        <f t="shared" si="41"/>
        <v>11.428560000000001</v>
      </c>
      <c r="AB81">
        <f t="shared" si="42"/>
        <v>11.142846</v>
      </c>
      <c r="AC81" s="1">
        <f t="shared" si="43"/>
        <v>76.441994330000014</v>
      </c>
      <c r="AD81" s="2">
        <f t="shared" si="44"/>
        <v>45.865196598000004</v>
      </c>
      <c r="AE81" s="1">
        <f t="shared" si="53"/>
        <v>74.46513979800001</v>
      </c>
      <c r="AF81" s="2" t="s">
        <v>249</v>
      </c>
    </row>
    <row r="82" spans="1:32" x14ac:dyDescent="0.25">
      <c r="A82">
        <v>2016201104</v>
      </c>
      <c r="B82" t="s">
        <v>38</v>
      </c>
      <c r="C82">
        <v>76</v>
      </c>
      <c r="D82">
        <v>65</v>
      </c>
      <c r="E82">
        <v>67</v>
      </c>
      <c r="F82">
        <v>60</v>
      </c>
      <c r="G82">
        <v>78</v>
      </c>
      <c r="H82">
        <v>81</v>
      </c>
      <c r="I82">
        <f t="shared" si="45"/>
        <v>10.857132</v>
      </c>
      <c r="J82">
        <f t="shared" si="46"/>
        <v>18.57141</v>
      </c>
      <c r="K82">
        <f t="shared" si="47"/>
        <v>4.7856760000000005</v>
      </c>
      <c r="L82">
        <f t="shared" si="48"/>
        <v>12.857100000000001</v>
      </c>
      <c r="M82">
        <f t="shared" si="49"/>
        <v>11.142846</v>
      </c>
      <c r="N82">
        <f t="shared" si="50"/>
        <v>11.571417</v>
      </c>
      <c r="O82">
        <f t="shared" si="51"/>
        <v>69.785581000000008</v>
      </c>
      <c r="P82" s="2">
        <f t="shared" si="52"/>
        <v>27.914232400000003</v>
      </c>
      <c r="Q82" s="2">
        <v>90</v>
      </c>
      <c r="R82" s="2">
        <v>66.67</v>
      </c>
      <c r="S82" s="2">
        <v>65</v>
      </c>
      <c r="T82" s="2">
        <v>53.33</v>
      </c>
      <c r="U82" s="2">
        <v>86.67</v>
      </c>
      <c r="V82" s="2">
        <v>90</v>
      </c>
      <c r="W82">
        <f t="shared" si="37"/>
        <v>12.857130000000002</v>
      </c>
      <c r="X82">
        <f t="shared" si="38"/>
        <v>19.04855238</v>
      </c>
      <c r="Y82">
        <f t="shared" si="39"/>
        <v>4.6428200000000004</v>
      </c>
      <c r="Z82">
        <f t="shared" si="40"/>
        <v>11.42781905</v>
      </c>
      <c r="AA82">
        <f t="shared" si="41"/>
        <v>12.381416190000001</v>
      </c>
      <c r="AB82">
        <f t="shared" si="42"/>
        <v>12.857130000000002</v>
      </c>
      <c r="AC82" s="1">
        <f t="shared" si="43"/>
        <v>73.214867620000007</v>
      </c>
      <c r="AD82" s="2">
        <f t="shared" si="44"/>
        <v>43.928920572000003</v>
      </c>
      <c r="AE82" s="1">
        <f t="shared" si="53"/>
        <v>71.843152972000013</v>
      </c>
      <c r="AF82" s="2" t="s">
        <v>249</v>
      </c>
    </row>
    <row r="83" spans="1:32" x14ac:dyDescent="0.25">
      <c r="A83">
        <v>2016201105</v>
      </c>
      <c r="B83" t="s">
        <v>131</v>
      </c>
      <c r="C83">
        <v>78</v>
      </c>
      <c r="D83">
        <v>65</v>
      </c>
      <c r="E83">
        <v>56</v>
      </c>
      <c r="F83">
        <v>57</v>
      </c>
      <c r="G83">
        <v>73</v>
      </c>
      <c r="H83">
        <v>69</v>
      </c>
      <c r="I83">
        <f t="shared" si="45"/>
        <v>11.142846</v>
      </c>
      <c r="J83">
        <f t="shared" si="46"/>
        <v>18.57141</v>
      </c>
      <c r="K83">
        <f t="shared" si="47"/>
        <v>3.9999680000000004</v>
      </c>
      <c r="L83">
        <f t="shared" si="48"/>
        <v>12.214245</v>
      </c>
      <c r="M83">
        <f t="shared" si="49"/>
        <v>10.428561</v>
      </c>
      <c r="N83">
        <f t="shared" si="50"/>
        <v>9.857133000000001</v>
      </c>
      <c r="O83">
        <f t="shared" si="51"/>
        <v>66.214162999999999</v>
      </c>
      <c r="P83" s="2">
        <f t="shared" si="52"/>
        <v>26.4856652</v>
      </c>
      <c r="Q83" s="2">
        <v>75</v>
      </c>
      <c r="R83" s="2">
        <v>66.67</v>
      </c>
      <c r="S83" s="2">
        <v>60</v>
      </c>
      <c r="T83" s="2">
        <v>66.67</v>
      </c>
      <c r="U83" s="2">
        <v>83.33</v>
      </c>
      <c r="V83" s="2">
        <v>85</v>
      </c>
      <c r="W83">
        <f t="shared" si="37"/>
        <v>10.714275000000001</v>
      </c>
      <c r="X83">
        <f t="shared" si="38"/>
        <v>19.04855238</v>
      </c>
      <c r="Y83">
        <f t="shared" si="39"/>
        <v>4.2856800000000002</v>
      </c>
      <c r="Z83">
        <f t="shared" si="40"/>
        <v>14.28638095</v>
      </c>
      <c r="AA83">
        <f t="shared" si="41"/>
        <v>11.904273810000001</v>
      </c>
      <c r="AB83">
        <f t="shared" si="42"/>
        <v>12.142845000000001</v>
      </c>
      <c r="AC83" s="1">
        <f t="shared" si="43"/>
        <v>72.382007140000013</v>
      </c>
      <c r="AD83" s="2">
        <f t="shared" si="44"/>
        <v>43.429204284000008</v>
      </c>
      <c r="AE83" s="1">
        <f t="shared" si="53"/>
        <v>69.914869484000008</v>
      </c>
      <c r="AF83" s="2" t="s">
        <v>249</v>
      </c>
    </row>
    <row r="84" spans="1:32" x14ac:dyDescent="0.25">
      <c r="A84">
        <v>2016201106</v>
      </c>
      <c r="B84" t="s">
        <v>179</v>
      </c>
      <c r="C84">
        <v>68</v>
      </c>
      <c r="D84">
        <v>64</v>
      </c>
      <c r="E84">
        <v>69</v>
      </c>
      <c r="F84">
        <v>67</v>
      </c>
      <c r="G84">
        <v>74</v>
      </c>
      <c r="H84">
        <v>95</v>
      </c>
      <c r="I84">
        <f t="shared" si="45"/>
        <v>9.7142760000000017</v>
      </c>
      <c r="J84">
        <f t="shared" si="46"/>
        <v>18.285696000000002</v>
      </c>
      <c r="K84">
        <f t="shared" si="47"/>
        <v>4.9285320000000006</v>
      </c>
      <c r="L84">
        <f t="shared" si="48"/>
        <v>14.357095000000001</v>
      </c>
      <c r="M84">
        <f t="shared" si="49"/>
        <v>10.571418000000001</v>
      </c>
      <c r="N84">
        <f t="shared" si="50"/>
        <v>13.571415000000002</v>
      </c>
      <c r="O84">
        <f t="shared" si="51"/>
        <v>71.428432000000015</v>
      </c>
      <c r="P84" s="2">
        <f t="shared" si="52"/>
        <v>28.571372800000006</v>
      </c>
      <c r="Q84" s="2">
        <v>75</v>
      </c>
      <c r="R84" s="2">
        <v>83.33</v>
      </c>
      <c r="S84" s="2">
        <v>70</v>
      </c>
      <c r="T84" s="2">
        <v>83.33</v>
      </c>
      <c r="U84" s="2">
        <v>73.33</v>
      </c>
      <c r="V84" s="2">
        <v>95</v>
      </c>
      <c r="W84">
        <f t="shared" si="37"/>
        <v>10.714275000000001</v>
      </c>
      <c r="X84">
        <f t="shared" si="38"/>
        <v>23.808547620000002</v>
      </c>
      <c r="Y84">
        <f t="shared" si="39"/>
        <v>4.9999600000000006</v>
      </c>
      <c r="Z84">
        <f t="shared" si="40"/>
        <v>17.856369050000001</v>
      </c>
      <c r="AA84">
        <f t="shared" si="41"/>
        <v>10.475703810000001</v>
      </c>
      <c r="AB84">
        <f t="shared" si="42"/>
        <v>13.571415000000002</v>
      </c>
      <c r="AC84" s="1">
        <f t="shared" si="43"/>
        <v>81.426270479999999</v>
      </c>
      <c r="AD84" s="2">
        <f t="shared" si="44"/>
        <v>48.855762288000001</v>
      </c>
      <c r="AE84" s="1">
        <f t="shared" si="53"/>
        <v>77.427135088</v>
      </c>
      <c r="AF84" s="2" t="s">
        <v>249</v>
      </c>
    </row>
    <row r="85" spans="1:32" x14ac:dyDescent="0.25">
      <c r="A85">
        <v>2016201108</v>
      </c>
      <c r="B85" t="s">
        <v>132</v>
      </c>
      <c r="C85">
        <v>61</v>
      </c>
      <c r="D85">
        <v>53</v>
      </c>
      <c r="E85">
        <v>56</v>
      </c>
      <c r="F85">
        <v>49</v>
      </c>
      <c r="G85">
        <v>53</v>
      </c>
      <c r="H85">
        <v>59</v>
      </c>
      <c r="I85">
        <f t="shared" si="45"/>
        <v>8.7142770000000009</v>
      </c>
      <c r="J85">
        <f t="shared" si="46"/>
        <v>15.142842000000002</v>
      </c>
      <c r="K85">
        <f t="shared" si="47"/>
        <v>3.9999680000000004</v>
      </c>
      <c r="L85">
        <f t="shared" si="48"/>
        <v>10.499965</v>
      </c>
      <c r="M85">
        <f t="shared" si="49"/>
        <v>7.5714210000000008</v>
      </c>
      <c r="N85">
        <f t="shared" si="50"/>
        <v>8.4285630000000005</v>
      </c>
      <c r="O85">
        <f t="shared" si="51"/>
        <v>54.357036000000008</v>
      </c>
      <c r="P85" s="2">
        <f t="shared" si="52"/>
        <v>21.742814400000004</v>
      </c>
      <c r="Q85" s="2">
        <v>90</v>
      </c>
      <c r="R85" s="2">
        <v>66.67</v>
      </c>
      <c r="S85" s="2">
        <v>65</v>
      </c>
      <c r="T85" s="2">
        <v>56.67</v>
      </c>
      <c r="U85" s="2">
        <v>76.67</v>
      </c>
      <c r="V85" s="2">
        <v>75</v>
      </c>
      <c r="W85">
        <f t="shared" si="37"/>
        <v>12.857130000000002</v>
      </c>
      <c r="X85">
        <f t="shared" si="38"/>
        <v>19.04855238</v>
      </c>
      <c r="Y85">
        <f t="shared" si="39"/>
        <v>4.6428200000000004</v>
      </c>
      <c r="Z85">
        <f t="shared" si="40"/>
        <v>12.143530950000001</v>
      </c>
      <c r="AA85">
        <f t="shared" si="41"/>
        <v>10.952846190000001</v>
      </c>
      <c r="AB85">
        <f t="shared" si="42"/>
        <v>10.714275000000001</v>
      </c>
      <c r="AC85" s="1">
        <f t="shared" si="43"/>
        <v>70.359154520000004</v>
      </c>
      <c r="AD85" s="2">
        <f t="shared" si="44"/>
        <v>42.215492712</v>
      </c>
      <c r="AE85" s="1">
        <f t="shared" si="53"/>
        <v>63.958307112</v>
      </c>
      <c r="AF85" s="2" t="s">
        <v>249</v>
      </c>
    </row>
    <row r="86" spans="1:32" x14ac:dyDescent="0.25">
      <c r="A86">
        <v>2016201109</v>
      </c>
      <c r="B86" t="s">
        <v>115</v>
      </c>
      <c r="C86">
        <v>64</v>
      </c>
      <c r="D86">
        <v>33</v>
      </c>
      <c r="E86">
        <v>48</v>
      </c>
      <c r="F86">
        <v>47</v>
      </c>
      <c r="G86">
        <v>60</v>
      </c>
      <c r="H86">
        <v>65</v>
      </c>
      <c r="I86">
        <f t="shared" si="45"/>
        <v>9.1428480000000008</v>
      </c>
      <c r="J86">
        <f t="shared" si="46"/>
        <v>9.4285620000000012</v>
      </c>
      <c r="K86">
        <f t="shared" si="47"/>
        <v>3.4285440000000005</v>
      </c>
      <c r="L86">
        <f t="shared" si="48"/>
        <v>10.071395000000001</v>
      </c>
      <c r="M86">
        <f t="shared" si="49"/>
        <v>8.5714199999999998</v>
      </c>
      <c r="N86">
        <f t="shared" si="50"/>
        <v>9.2857050000000001</v>
      </c>
      <c r="O86">
        <f t="shared" si="51"/>
        <v>49.928474000000001</v>
      </c>
      <c r="P86" s="2">
        <f t="shared" si="52"/>
        <v>19.971389600000002</v>
      </c>
      <c r="Q86" s="2">
        <v>75</v>
      </c>
      <c r="R86" s="2">
        <v>43.33</v>
      </c>
      <c r="S86" s="2">
        <v>25</v>
      </c>
      <c r="T86" s="2">
        <v>50</v>
      </c>
      <c r="U86" s="2">
        <v>60</v>
      </c>
      <c r="V86" s="2">
        <v>65</v>
      </c>
      <c r="W86">
        <f t="shared" si="37"/>
        <v>10.714275000000001</v>
      </c>
      <c r="X86">
        <f t="shared" si="38"/>
        <v>12.379987620000001</v>
      </c>
      <c r="Y86">
        <f t="shared" si="39"/>
        <v>1.7857000000000001</v>
      </c>
      <c r="Z86">
        <f t="shared" si="40"/>
        <v>10.71425</v>
      </c>
      <c r="AA86">
        <f t="shared" si="41"/>
        <v>8.5714199999999998</v>
      </c>
      <c r="AB86">
        <f t="shared" si="42"/>
        <v>9.2857050000000001</v>
      </c>
      <c r="AC86" s="1">
        <f t="shared" si="43"/>
        <v>53.451337619999997</v>
      </c>
      <c r="AD86" s="2">
        <f t="shared" si="44"/>
        <v>32.070802571999998</v>
      </c>
      <c r="AE86" s="1">
        <f t="shared" si="53"/>
        <v>52.042192172</v>
      </c>
    </row>
    <row r="87" spans="1:32" x14ac:dyDescent="0.25">
      <c r="A87">
        <v>2016201110</v>
      </c>
      <c r="B87" t="s">
        <v>181</v>
      </c>
      <c r="C87">
        <v>40</v>
      </c>
      <c r="D87">
        <v>44</v>
      </c>
      <c r="E87">
        <v>45</v>
      </c>
      <c r="F87">
        <v>44</v>
      </c>
      <c r="G87">
        <v>48</v>
      </c>
      <c r="H87">
        <v>39</v>
      </c>
      <c r="I87">
        <f t="shared" si="45"/>
        <v>5.7142800000000005</v>
      </c>
      <c r="J87">
        <f t="shared" si="46"/>
        <v>12.571416000000001</v>
      </c>
      <c r="K87">
        <f t="shared" si="47"/>
        <v>3.2142600000000003</v>
      </c>
      <c r="L87">
        <f t="shared" si="48"/>
        <v>9.4285399999999999</v>
      </c>
      <c r="M87">
        <f t="shared" si="49"/>
        <v>6.8571360000000006</v>
      </c>
      <c r="N87">
        <f t="shared" si="50"/>
        <v>5.5714230000000002</v>
      </c>
      <c r="O87">
        <f t="shared" si="51"/>
        <v>43.35705500000001</v>
      </c>
      <c r="P87" s="2">
        <f t="shared" si="52"/>
        <v>17.342822000000005</v>
      </c>
      <c r="Q87" s="2">
        <v>40</v>
      </c>
      <c r="R87" s="2">
        <v>33.33</v>
      </c>
      <c r="S87" s="2">
        <v>35</v>
      </c>
      <c r="T87" s="2">
        <v>40</v>
      </c>
      <c r="U87" s="2">
        <v>46.67</v>
      </c>
      <c r="V87" s="2">
        <v>39</v>
      </c>
      <c r="W87">
        <f t="shared" si="37"/>
        <v>5.7142800000000005</v>
      </c>
      <c r="X87">
        <f t="shared" si="38"/>
        <v>9.5228476200000003</v>
      </c>
      <c r="Y87">
        <f t="shared" si="39"/>
        <v>2.4999800000000003</v>
      </c>
      <c r="Z87">
        <f t="shared" si="40"/>
        <v>8.5714000000000006</v>
      </c>
      <c r="AA87">
        <f t="shared" si="41"/>
        <v>6.6671361900000008</v>
      </c>
      <c r="AB87">
        <f t="shared" si="42"/>
        <v>5.5714230000000002</v>
      </c>
      <c r="AC87" s="1">
        <f t="shared" si="43"/>
        <v>38.547066810000004</v>
      </c>
      <c r="AD87" s="2">
        <f t="shared" si="44"/>
        <v>23.128240086000002</v>
      </c>
      <c r="AE87" s="1">
        <f t="shared" si="53"/>
        <v>40.471062086000003</v>
      </c>
    </row>
    <row r="88" spans="1:32" x14ac:dyDescent="0.25">
      <c r="A88">
        <v>2016201111</v>
      </c>
      <c r="B88" t="s">
        <v>182</v>
      </c>
      <c r="C88">
        <v>74</v>
      </c>
      <c r="D88">
        <v>82</v>
      </c>
      <c r="E88">
        <v>77</v>
      </c>
      <c r="F88">
        <v>85</v>
      </c>
      <c r="G88">
        <v>86</v>
      </c>
      <c r="H88">
        <v>83</v>
      </c>
      <c r="I88">
        <f t="shared" si="45"/>
        <v>10.571418000000001</v>
      </c>
      <c r="J88">
        <f t="shared" si="46"/>
        <v>23.428548000000003</v>
      </c>
      <c r="K88">
        <f t="shared" si="47"/>
        <v>5.4999560000000001</v>
      </c>
      <c r="L88">
        <f t="shared" si="48"/>
        <v>18.214224999999999</v>
      </c>
      <c r="M88">
        <f t="shared" si="49"/>
        <v>12.285702000000001</v>
      </c>
      <c r="N88">
        <f t="shared" si="50"/>
        <v>11.857131000000001</v>
      </c>
      <c r="O88">
        <f t="shared" si="51"/>
        <v>81.856979999999993</v>
      </c>
      <c r="P88" s="2">
        <f t="shared" si="52"/>
        <v>32.742792000000001</v>
      </c>
      <c r="Q88" s="2">
        <v>70</v>
      </c>
      <c r="R88" s="2">
        <v>90</v>
      </c>
      <c r="S88" s="2">
        <v>77.5</v>
      </c>
      <c r="T88" s="2">
        <v>66.67</v>
      </c>
      <c r="U88" s="2">
        <v>83.33</v>
      </c>
      <c r="V88" s="2">
        <v>83</v>
      </c>
      <c r="W88">
        <f t="shared" si="37"/>
        <v>9.9999900000000004</v>
      </c>
      <c r="X88">
        <f t="shared" si="38"/>
        <v>25.714260000000003</v>
      </c>
      <c r="Y88">
        <f t="shared" si="39"/>
        <v>5.5356700000000005</v>
      </c>
      <c r="Z88">
        <f t="shared" si="40"/>
        <v>14.28638095</v>
      </c>
      <c r="AA88">
        <f t="shared" si="41"/>
        <v>11.904273810000001</v>
      </c>
      <c r="AB88">
        <f t="shared" si="42"/>
        <v>11.857131000000001</v>
      </c>
      <c r="AC88" s="1">
        <f t="shared" si="43"/>
        <v>79.297705760000014</v>
      </c>
      <c r="AD88" s="2">
        <f t="shared" si="44"/>
        <v>47.57862345600001</v>
      </c>
      <c r="AE88" s="1">
        <f t="shared" si="53"/>
        <v>80.321415456000011</v>
      </c>
      <c r="AF88" s="2" t="s">
        <v>249</v>
      </c>
    </row>
    <row r="89" spans="1:32" s="1" customFormat="1" x14ac:dyDescent="0.25">
      <c r="A89">
        <v>2016201112</v>
      </c>
      <c r="B89" t="s">
        <v>133</v>
      </c>
      <c r="C89">
        <v>73</v>
      </c>
      <c r="D89">
        <v>60</v>
      </c>
      <c r="E89">
        <v>62</v>
      </c>
      <c r="F89">
        <v>66</v>
      </c>
      <c r="G89">
        <v>64</v>
      </c>
      <c r="H89">
        <v>67</v>
      </c>
      <c r="I89">
        <f t="shared" si="45"/>
        <v>10.428561</v>
      </c>
      <c r="J89">
        <f t="shared" si="46"/>
        <v>17.14284</v>
      </c>
      <c r="K89">
        <f t="shared" si="47"/>
        <v>4.4285360000000003</v>
      </c>
      <c r="L89">
        <f t="shared" si="48"/>
        <v>14.142810000000001</v>
      </c>
      <c r="M89">
        <f t="shared" si="49"/>
        <v>9.1428480000000008</v>
      </c>
      <c r="N89">
        <f t="shared" si="50"/>
        <v>9.5714190000000006</v>
      </c>
      <c r="O89">
        <f t="shared" si="51"/>
        <v>64.857014000000007</v>
      </c>
      <c r="P89" s="2">
        <f t="shared" si="52"/>
        <v>25.942805600000003</v>
      </c>
      <c r="Q89" s="2">
        <v>85</v>
      </c>
      <c r="R89" s="2">
        <v>73.33</v>
      </c>
      <c r="S89" s="2">
        <v>65</v>
      </c>
      <c r="T89" s="2">
        <v>83.33</v>
      </c>
      <c r="U89" s="2">
        <v>80</v>
      </c>
      <c r="V89" s="2">
        <v>85</v>
      </c>
      <c r="W89">
        <f t="shared" si="37"/>
        <v>12.142845000000001</v>
      </c>
      <c r="X89">
        <f t="shared" si="38"/>
        <v>20.951407620000001</v>
      </c>
      <c r="Y89">
        <f t="shared" si="39"/>
        <v>4.6428200000000004</v>
      </c>
      <c r="Z89">
        <f t="shared" si="40"/>
        <v>17.856369050000001</v>
      </c>
      <c r="AA89">
        <f t="shared" si="41"/>
        <v>11.428560000000001</v>
      </c>
      <c r="AB89">
        <f t="shared" si="42"/>
        <v>12.142845000000001</v>
      </c>
      <c r="AC89" s="1">
        <f t="shared" si="43"/>
        <v>79.164846670000003</v>
      </c>
      <c r="AD89" s="2">
        <f t="shared" si="44"/>
        <v>47.498908002</v>
      </c>
      <c r="AE89" s="1">
        <f t="shared" si="53"/>
        <v>73.441713602000007</v>
      </c>
      <c r="AF89" s="2" t="s">
        <v>249</v>
      </c>
    </row>
    <row r="90" spans="1:32" x14ac:dyDescent="0.25">
      <c r="A90">
        <v>2016201113</v>
      </c>
      <c r="B90" t="s">
        <v>134</v>
      </c>
      <c r="C90">
        <v>57</v>
      </c>
      <c r="D90">
        <v>55</v>
      </c>
      <c r="E90">
        <v>56</v>
      </c>
      <c r="F90">
        <v>41</v>
      </c>
      <c r="G90">
        <v>56</v>
      </c>
      <c r="H90">
        <v>67</v>
      </c>
      <c r="I90">
        <f t="shared" si="45"/>
        <v>8.142849</v>
      </c>
      <c r="J90">
        <f t="shared" si="46"/>
        <v>15.714270000000001</v>
      </c>
      <c r="K90">
        <f t="shared" si="47"/>
        <v>3.9999680000000004</v>
      </c>
      <c r="L90">
        <f t="shared" si="48"/>
        <v>8.7856850000000009</v>
      </c>
      <c r="M90">
        <f t="shared" si="49"/>
        <v>7.9999920000000007</v>
      </c>
      <c r="N90">
        <f t="shared" si="50"/>
        <v>9.5714190000000006</v>
      </c>
      <c r="O90">
        <f t="shared" si="51"/>
        <v>54.214182999999998</v>
      </c>
      <c r="P90" s="2">
        <f t="shared" si="52"/>
        <v>21.6856732</v>
      </c>
      <c r="Q90" s="2">
        <v>60</v>
      </c>
      <c r="R90" s="2">
        <v>60</v>
      </c>
      <c r="S90" s="2">
        <v>42.5</v>
      </c>
      <c r="T90" s="2">
        <v>50</v>
      </c>
      <c r="U90" s="2">
        <v>53.33</v>
      </c>
      <c r="V90" s="2">
        <v>85</v>
      </c>
      <c r="W90">
        <f t="shared" si="37"/>
        <v>8.5714199999999998</v>
      </c>
      <c r="X90">
        <f t="shared" si="38"/>
        <v>17.14284</v>
      </c>
      <c r="Y90">
        <f t="shared" si="39"/>
        <v>3.0356900000000002</v>
      </c>
      <c r="Z90">
        <f t="shared" si="40"/>
        <v>10.71425</v>
      </c>
      <c r="AA90">
        <f t="shared" si="41"/>
        <v>7.6185638100000004</v>
      </c>
      <c r="AB90">
        <f t="shared" si="42"/>
        <v>12.142845000000001</v>
      </c>
      <c r="AC90" s="1">
        <f t="shared" si="43"/>
        <v>59.225608809999997</v>
      </c>
      <c r="AD90" s="2">
        <f t="shared" si="44"/>
        <v>35.535365285999994</v>
      </c>
      <c r="AE90" s="1">
        <f t="shared" si="53"/>
        <v>57.221038485999998</v>
      </c>
    </row>
    <row r="91" spans="1:32" x14ac:dyDescent="0.25">
      <c r="A91">
        <v>2016201114</v>
      </c>
      <c r="B91" t="s">
        <v>135</v>
      </c>
      <c r="C91">
        <v>75</v>
      </c>
      <c r="D91">
        <v>62</v>
      </c>
      <c r="E91">
        <v>56</v>
      </c>
      <c r="F91">
        <v>57</v>
      </c>
      <c r="G91">
        <v>72</v>
      </c>
      <c r="H91">
        <v>64</v>
      </c>
      <c r="I91">
        <f t="shared" ref="I91:I114" si="54">14.2857/100*C91</f>
        <v>10.714275000000001</v>
      </c>
      <c r="J91">
        <f t="shared" ref="J91:J114" si="55">28.5714/100*D91</f>
        <v>17.714268000000001</v>
      </c>
      <c r="K91">
        <f t="shared" ref="K91:K114" si="56">7.1428/100*E91</f>
        <v>3.9999680000000004</v>
      </c>
      <c r="L91">
        <f t="shared" ref="L91:L114" si="57">21.4285/100*F91</f>
        <v>12.214245</v>
      </c>
      <c r="M91">
        <f t="shared" ref="M91:M114" si="58">14.2857/100*G91</f>
        <v>10.285704000000001</v>
      </c>
      <c r="N91">
        <f t="shared" ref="N91:N114" si="59">14.2857/100*H91</f>
        <v>9.1428480000000008</v>
      </c>
      <c r="O91">
        <f t="shared" ref="O91:O114" si="60">(I91+J91+K91+L91+M91+N91)</f>
        <v>64.071308000000002</v>
      </c>
      <c r="P91" s="2">
        <f t="shared" ref="P91:P114" si="61">40/100*O91</f>
        <v>25.628523200000004</v>
      </c>
      <c r="Q91" s="2">
        <v>85</v>
      </c>
      <c r="R91" s="2">
        <v>76.67</v>
      </c>
      <c r="S91" s="2">
        <v>70</v>
      </c>
      <c r="T91" s="2">
        <v>63.33</v>
      </c>
      <c r="U91" s="2">
        <v>70</v>
      </c>
      <c r="V91" s="2">
        <v>75</v>
      </c>
      <c r="W91">
        <f t="shared" si="37"/>
        <v>12.142845000000001</v>
      </c>
      <c r="X91">
        <f t="shared" si="38"/>
        <v>21.905692380000001</v>
      </c>
      <c r="Y91">
        <f t="shared" si="39"/>
        <v>4.9999600000000006</v>
      </c>
      <c r="Z91">
        <f t="shared" si="40"/>
        <v>13.570669049999999</v>
      </c>
      <c r="AA91">
        <f t="shared" si="41"/>
        <v>9.9999900000000004</v>
      </c>
      <c r="AB91">
        <f t="shared" si="42"/>
        <v>10.714275000000001</v>
      </c>
      <c r="AC91" s="1">
        <f t="shared" si="43"/>
        <v>73.333431430000005</v>
      </c>
      <c r="AD91" s="2">
        <f t="shared" si="44"/>
        <v>44.000058858000003</v>
      </c>
      <c r="AE91" s="1">
        <f t="shared" ref="AE91:AE114" si="62">(P91+AD91)</f>
        <v>69.628582058000006</v>
      </c>
      <c r="AF91" s="2" t="s">
        <v>249</v>
      </c>
    </row>
    <row r="92" spans="1:32" x14ac:dyDescent="0.25">
      <c r="A92">
        <v>2016201115</v>
      </c>
      <c r="B92" t="s">
        <v>136</v>
      </c>
      <c r="C92">
        <v>82</v>
      </c>
      <c r="D92">
        <v>70</v>
      </c>
      <c r="E92">
        <v>64</v>
      </c>
      <c r="F92">
        <v>67</v>
      </c>
      <c r="G92">
        <v>80</v>
      </c>
      <c r="H92">
        <v>68</v>
      </c>
      <c r="I92">
        <f t="shared" si="54"/>
        <v>11.714274000000001</v>
      </c>
      <c r="J92">
        <f t="shared" si="55"/>
        <v>19.999980000000001</v>
      </c>
      <c r="K92">
        <f t="shared" si="56"/>
        <v>4.5713920000000003</v>
      </c>
      <c r="L92">
        <f t="shared" si="57"/>
        <v>14.357095000000001</v>
      </c>
      <c r="M92">
        <f t="shared" si="58"/>
        <v>11.428560000000001</v>
      </c>
      <c r="N92">
        <f t="shared" si="59"/>
        <v>9.7142760000000017</v>
      </c>
      <c r="O92">
        <f t="shared" si="60"/>
        <v>71.785577000000004</v>
      </c>
      <c r="P92" s="2">
        <f t="shared" si="61"/>
        <v>28.714230800000003</v>
      </c>
      <c r="Q92" s="2">
        <v>85</v>
      </c>
      <c r="R92" s="2">
        <v>73.33</v>
      </c>
      <c r="S92" s="2">
        <v>70</v>
      </c>
      <c r="T92" s="2">
        <v>66.67</v>
      </c>
      <c r="U92" s="2">
        <v>60</v>
      </c>
      <c r="V92" s="2">
        <v>80</v>
      </c>
      <c r="W92">
        <f t="shared" ref="W92:W119" si="63">14.2857/100*Q92</f>
        <v>12.142845000000001</v>
      </c>
      <c r="X92">
        <f t="shared" ref="X92:X119" si="64">28.5714/100*R92</f>
        <v>20.951407620000001</v>
      </c>
      <c r="Y92">
        <f t="shared" ref="Y92:Y119" si="65">7.1428/100*S92</f>
        <v>4.9999600000000006</v>
      </c>
      <c r="Z92">
        <f t="shared" ref="Z92:Z119" si="66">21.4285/100*T92</f>
        <v>14.28638095</v>
      </c>
      <c r="AA92">
        <f t="shared" ref="AA92:AA119" si="67">14.2857/100*U92</f>
        <v>8.5714199999999998</v>
      </c>
      <c r="AB92">
        <f t="shared" ref="AB92:AB119" si="68">14.2857/100*V92</f>
        <v>11.428560000000001</v>
      </c>
      <c r="AC92" s="1">
        <f t="shared" ref="AC92:AC119" si="69">(W92+X92+Y92+Z92+AA92+AB92)</f>
        <v>72.38057357000001</v>
      </c>
      <c r="AD92" s="2">
        <f t="shared" ref="AD92:AD119" si="70">60/100*AC92</f>
        <v>43.428344142000007</v>
      </c>
      <c r="AE92" s="1">
        <f t="shared" si="62"/>
        <v>72.14257494200001</v>
      </c>
      <c r="AF92" s="2" t="s">
        <v>249</v>
      </c>
    </row>
    <row r="93" spans="1:32" x14ac:dyDescent="0.25">
      <c r="A93">
        <v>2016201117</v>
      </c>
      <c r="B93" t="s">
        <v>39</v>
      </c>
      <c r="C93">
        <v>85</v>
      </c>
      <c r="D93">
        <v>69</v>
      </c>
      <c r="E93">
        <v>65</v>
      </c>
      <c r="F93">
        <v>71</v>
      </c>
      <c r="G93">
        <v>81</v>
      </c>
      <c r="H93">
        <v>70</v>
      </c>
      <c r="I93">
        <f t="shared" si="54"/>
        <v>12.142845000000001</v>
      </c>
      <c r="J93">
        <f t="shared" si="55"/>
        <v>19.714266000000002</v>
      </c>
      <c r="K93">
        <f t="shared" si="56"/>
        <v>4.6428200000000004</v>
      </c>
      <c r="L93">
        <f t="shared" si="57"/>
        <v>15.214235</v>
      </c>
      <c r="M93">
        <f t="shared" si="58"/>
        <v>11.571417</v>
      </c>
      <c r="N93">
        <f t="shared" si="59"/>
        <v>9.9999900000000004</v>
      </c>
      <c r="O93">
        <f t="shared" si="60"/>
        <v>73.285572999999999</v>
      </c>
      <c r="P93" s="2">
        <f t="shared" si="61"/>
        <v>29.3142292</v>
      </c>
      <c r="Q93" s="2">
        <v>95</v>
      </c>
      <c r="R93" s="2">
        <v>86.67</v>
      </c>
      <c r="S93" s="2">
        <v>75</v>
      </c>
      <c r="T93" s="2">
        <v>70</v>
      </c>
      <c r="U93" s="2">
        <v>76.67</v>
      </c>
      <c r="V93" s="2">
        <v>80</v>
      </c>
      <c r="W93">
        <f t="shared" si="63"/>
        <v>13.571415000000002</v>
      </c>
      <c r="X93">
        <f t="shared" si="64"/>
        <v>24.762832380000003</v>
      </c>
      <c r="Y93">
        <f t="shared" si="65"/>
        <v>5.3571</v>
      </c>
      <c r="Z93">
        <f t="shared" si="66"/>
        <v>14.99995</v>
      </c>
      <c r="AA93">
        <f t="shared" si="67"/>
        <v>10.952846190000001</v>
      </c>
      <c r="AB93">
        <f t="shared" si="68"/>
        <v>11.428560000000001</v>
      </c>
      <c r="AC93" s="1">
        <f t="shared" si="69"/>
        <v>81.072703570000016</v>
      </c>
      <c r="AD93" s="2">
        <f t="shared" si="70"/>
        <v>48.643622142000005</v>
      </c>
      <c r="AE93" s="1">
        <f t="shared" si="62"/>
        <v>77.957851341999998</v>
      </c>
      <c r="AF93" s="2" t="s">
        <v>249</v>
      </c>
    </row>
    <row r="94" spans="1:32" x14ac:dyDescent="0.25">
      <c r="A94">
        <v>2016201119</v>
      </c>
      <c r="B94" t="s">
        <v>40</v>
      </c>
      <c r="C94">
        <v>66</v>
      </c>
      <c r="D94">
        <v>58</v>
      </c>
      <c r="E94">
        <v>54</v>
      </c>
      <c r="F94">
        <v>55</v>
      </c>
      <c r="G94">
        <v>59</v>
      </c>
      <c r="H94">
        <v>70</v>
      </c>
      <c r="I94">
        <f t="shared" si="54"/>
        <v>9.4285620000000012</v>
      </c>
      <c r="J94">
        <f t="shared" si="55"/>
        <v>16.571412000000002</v>
      </c>
      <c r="K94">
        <f t="shared" si="56"/>
        <v>3.8571120000000003</v>
      </c>
      <c r="L94">
        <f t="shared" si="57"/>
        <v>11.785674999999999</v>
      </c>
      <c r="M94">
        <f t="shared" si="58"/>
        <v>8.4285630000000005</v>
      </c>
      <c r="N94">
        <f t="shared" si="59"/>
        <v>9.9999900000000004</v>
      </c>
      <c r="O94">
        <f t="shared" si="60"/>
        <v>60.071314000000001</v>
      </c>
      <c r="P94" s="2">
        <f t="shared" si="61"/>
        <v>24.028525600000002</v>
      </c>
      <c r="Q94" s="2">
        <v>80</v>
      </c>
      <c r="R94" s="2">
        <v>76.67</v>
      </c>
      <c r="S94" s="2">
        <v>50</v>
      </c>
      <c r="T94" s="2">
        <v>63.33</v>
      </c>
      <c r="U94" s="2">
        <v>53.33</v>
      </c>
      <c r="V94" s="2">
        <v>85</v>
      </c>
      <c r="W94">
        <f t="shared" si="63"/>
        <v>11.428560000000001</v>
      </c>
      <c r="X94">
        <f t="shared" si="64"/>
        <v>21.905692380000001</v>
      </c>
      <c r="Y94">
        <f t="shared" si="65"/>
        <v>3.5714000000000001</v>
      </c>
      <c r="Z94">
        <f t="shared" si="66"/>
        <v>13.570669049999999</v>
      </c>
      <c r="AA94">
        <f t="shared" si="67"/>
        <v>7.6185638100000004</v>
      </c>
      <c r="AB94">
        <f t="shared" si="68"/>
        <v>12.142845000000001</v>
      </c>
      <c r="AC94" s="1">
        <f t="shared" si="69"/>
        <v>70.237730239999991</v>
      </c>
      <c r="AD94" s="2">
        <f t="shared" si="70"/>
        <v>42.142638143999996</v>
      </c>
      <c r="AE94" s="1">
        <f t="shared" si="62"/>
        <v>66.171163743999998</v>
      </c>
      <c r="AF94" s="2" t="s">
        <v>249</v>
      </c>
    </row>
    <row r="95" spans="1:32" x14ac:dyDescent="0.25">
      <c r="A95">
        <v>2016201121</v>
      </c>
      <c r="B95" t="s">
        <v>116</v>
      </c>
      <c r="C95">
        <v>35</v>
      </c>
      <c r="D95">
        <v>29</v>
      </c>
      <c r="E95">
        <v>35</v>
      </c>
      <c r="F95">
        <v>35</v>
      </c>
      <c r="G95">
        <v>40</v>
      </c>
      <c r="H95">
        <v>53</v>
      </c>
      <c r="I95">
        <f t="shared" si="54"/>
        <v>4.9999950000000002</v>
      </c>
      <c r="J95">
        <f t="shared" si="55"/>
        <v>8.2857060000000011</v>
      </c>
      <c r="K95">
        <f t="shared" si="56"/>
        <v>2.4999800000000003</v>
      </c>
      <c r="L95">
        <f t="shared" si="57"/>
        <v>7.4999750000000001</v>
      </c>
      <c r="M95">
        <f t="shared" si="58"/>
        <v>5.7142800000000005</v>
      </c>
      <c r="N95">
        <f t="shared" si="59"/>
        <v>7.5714210000000008</v>
      </c>
      <c r="O95">
        <f t="shared" si="60"/>
        <v>36.571357000000006</v>
      </c>
      <c r="P95" s="2">
        <f t="shared" si="61"/>
        <v>14.628542800000004</v>
      </c>
      <c r="Q95" s="2">
        <v>35</v>
      </c>
      <c r="R95" s="2">
        <v>30</v>
      </c>
      <c r="S95" s="2">
        <v>25</v>
      </c>
      <c r="T95" s="2">
        <v>23.33</v>
      </c>
      <c r="U95" s="2">
        <v>30</v>
      </c>
      <c r="V95" s="2">
        <v>53</v>
      </c>
      <c r="W95">
        <f t="shared" si="63"/>
        <v>4.9999950000000002</v>
      </c>
      <c r="X95">
        <f t="shared" si="64"/>
        <v>8.5714199999999998</v>
      </c>
      <c r="Y95">
        <f t="shared" si="65"/>
        <v>1.7857000000000001</v>
      </c>
      <c r="Z95">
        <f t="shared" si="66"/>
        <v>4.9992690499999997</v>
      </c>
      <c r="AA95">
        <f t="shared" si="67"/>
        <v>4.2857099999999999</v>
      </c>
      <c r="AB95">
        <f t="shared" si="68"/>
        <v>7.5714210000000008</v>
      </c>
      <c r="AC95" s="1">
        <f t="shared" si="69"/>
        <v>32.213515049999998</v>
      </c>
      <c r="AD95" s="2">
        <f t="shared" si="70"/>
        <v>19.328109029999997</v>
      </c>
      <c r="AE95" s="1">
        <f t="shared" si="62"/>
        <v>33.956651829999998</v>
      </c>
    </row>
    <row r="96" spans="1:32" x14ac:dyDescent="0.25">
      <c r="A96">
        <v>2016201124</v>
      </c>
      <c r="B96" t="s">
        <v>117</v>
      </c>
      <c r="C96">
        <v>64</v>
      </c>
      <c r="D96">
        <v>55</v>
      </c>
      <c r="E96">
        <v>51</v>
      </c>
      <c r="F96">
        <v>74</v>
      </c>
      <c r="G96">
        <v>57</v>
      </c>
      <c r="H96">
        <v>80</v>
      </c>
      <c r="I96">
        <f t="shared" si="54"/>
        <v>9.1428480000000008</v>
      </c>
      <c r="J96">
        <f t="shared" si="55"/>
        <v>15.714270000000001</v>
      </c>
      <c r="K96">
        <f t="shared" si="56"/>
        <v>3.6428280000000002</v>
      </c>
      <c r="L96">
        <f t="shared" si="57"/>
        <v>15.857089999999999</v>
      </c>
      <c r="M96">
        <f t="shared" si="58"/>
        <v>8.142849</v>
      </c>
      <c r="N96">
        <f t="shared" si="59"/>
        <v>11.428560000000001</v>
      </c>
      <c r="O96">
        <f t="shared" si="60"/>
        <v>63.928444999999996</v>
      </c>
      <c r="P96" s="2">
        <f t="shared" si="61"/>
        <v>25.571377999999999</v>
      </c>
      <c r="Q96" s="2">
        <v>70</v>
      </c>
      <c r="R96" s="2">
        <v>83.33</v>
      </c>
      <c r="S96" s="2">
        <v>52.5</v>
      </c>
      <c r="T96" s="2">
        <v>76.67</v>
      </c>
      <c r="U96" s="2">
        <v>50</v>
      </c>
      <c r="V96" s="2">
        <v>80</v>
      </c>
      <c r="W96">
        <f t="shared" si="63"/>
        <v>9.9999900000000004</v>
      </c>
      <c r="X96">
        <f t="shared" si="64"/>
        <v>23.808547620000002</v>
      </c>
      <c r="Y96">
        <f t="shared" si="65"/>
        <v>3.7499700000000002</v>
      </c>
      <c r="Z96">
        <f t="shared" si="66"/>
        <v>16.429230950000001</v>
      </c>
      <c r="AA96">
        <f t="shared" si="67"/>
        <v>7.142850000000001</v>
      </c>
      <c r="AB96">
        <f t="shared" si="68"/>
        <v>11.428560000000001</v>
      </c>
      <c r="AC96" s="1">
        <f t="shared" si="69"/>
        <v>72.559148570000005</v>
      </c>
      <c r="AD96" s="2">
        <f t="shared" si="70"/>
        <v>43.535489142000003</v>
      </c>
      <c r="AE96" s="1">
        <f t="shared" si="62"/>
        <v>69.106867141999999</v>
      </c>
      <c r="AF96" s="2" t="s">
        <v>249</v>
      </c>
    </row>
    <row r="97" spans="1:32" x14ac:dyDescent="0.25">
      <c r="A97">
        <v>2016201125</v>
      </c>
      <c r="B97" t="s">
        <v>41</v>
      </c>
      <c r="C97">
        <v>63</v>
      </c>
      <c r="D97">
        <v>57</v>
      </c>
      <c r="E97">
        <v>60</v>
      </c>
      <c r="F97">
        <v>55</v>
      </c>
      <c r="G97">
        <v>57</v>
      </c>
      <c r="H97">
        <v>66</v>
      </c>
      <c r="I97">
        <f t="shared" si="54"/>
        <v>8.9999910000000014</v>
      </c>
      <c r="J97">
        <f t="shared" si="55"/>
        <v>16.285698</v>
      </c>
      <c r="K97">
        <f t="shared" si="56"/>
        <v>4.2856800000000002</v>
      </c>
      <c r="L97">
        <f t="shared" si="57"/>
        <v>11.785674999999999</v>
      </c>
      <c r="M97">
        <f t="shared" si="58"/>
        <v>8.142849</v>
      </c>
      <c r="N97">
        <f t="shared" si="59"/>
        <v>9.4285620000000012</v>
      </c>
      <c r="O97">
        <f t="shared" si="60"/>
        <v>58.928455</v>
      </c>
      <c r="P97" s="2">
        <f t="shared" si="61"/>
        <v>23.571382</v>
      </c>
      <c r="Q97" s="2">
        <v>70</v>
      </c>
      <c r="R97" s="2">
        <v>60</v>
      </c>
      <c r="S97" s="2">
        <v>67.5</v>
      </c>
      <c r="T97" s="2">
        <v>56.67</v>
      </c>
      <c r="U97" s="2">
        <v>63.33</v>
      </c>
      <c r="V97" s="2">
        <v>80</v>
      </c>
      <c r="W97">
        <f t="shared" si="63"/>
        <v>9.9999900000000004</v>
      </c>
      <c r="X97">
        <f t="shared" si="64"/>
        <v>17.14284</v>
      </c>
      <c r="Y97">
        <f t="shared" si="65"/>
        <v>4.8213900000000001</v>
      </c>
      <c r="Z97">
        <f t="shared" si="66"/>
        <v>12.143530950000001</v>
      </c>
      <c r="AA97">
        <f t="shared" si="67"/>
        <v>9.0471338100000001</v>
      </c>
      <c r="AB97">
        <f t="shared" si="68"/>
        <v>11.428560000000001</v>
      </c>
      <c r="AC97" s="1">
        <f t="shared" si="69"/>
        <v>64.583444760000006</v>
      </c>
      <c r="AD97" s="2">
        <f t="shared" si="70"/>
        <v>38.750066856000004</v>
      </c>
      <c r="AE97" s="1">
        <f t="shared" si="62"/>
        <v>62.321448856000004</v>
      </c>
      <c r="AF97" s="2" t="s">
        <v>249</v>
      </c>
    </row>
    <row r="98" spans="1:32" x14ac:dyDescent="0.25">
      <c r="A98">
        <v>2016201127</v>
      </c>
      <c r="B98" t="s">
        <v>118</v>
      </c>
      <c r="C98">
        <v>61</v>
      </c>
      <c r="D98">
        <v>44</v>
      </c>
      <c r="E98">
        <v>48</v>
      </c>
      <c r="F98">
        <v>67</v>
      </c>
      <c r="G98">
        <v>55</v>
      </c>
      <c r="H98">
        <v>71</v>
      </c>
      <c r="I98">
        <f t="shared" si="54"/>
        <v>8.7142770000000009</v>
      </c>
      <c r="J98">
        <f t="shared" si="55"/>
        <v>12.571416000000001</v>
      </c>
      <c r="K98">
        <f t="shared" si="56"/>
        <v>3.4285440000000005</v>
      </c>
      <c r="L98">
        <f t="shared" si="57"/>
        <v>14.357095000000001</v>
      </c>
      <c r="M98">
        <f t="shared" si="58"/>
        <v>7.8571350000000004</v>
      </c>
      <c r="N98">
        <f t="shared" si="59"/>
        <v>10.142847000000002</v>
      </c>
      <c r="O98">
        <f t="shared" si="60"/>
        <v>57.071314000000008</v>
      </c>
      <c r="P98" s="2">
        <f t="shared" si="61"/>
        <v>22.828525600000006</v>
      </c>
      <c r="Q98" s="2">
        <v>65</v>
      </c>
      <c r="R98" s="2">
        <v>83.33</v>
      </c>
      <c r="S98" s="2">
        <v>52.5</v>
      </c>
      <c r="T98" s="2">
        <v>53.33</v>
      </c>
      <c r="U98" s="2">
        <v>66.67</v>
      </c>
      <c r="V98" s="2">
        <v>71</v>
      </c>
      <c r="W98">
        <f t="shared" si="63"/>
        <v>9.2857050000000001</v>
      </c>
      <c r="X98">
        <f t="shared" si="64"/>
        <v>23.808547620000002</v>
      </c>
      <c r="Y98">
        <f t="shared" si="65"/>
        <v>3.7499700000000002</v>
      </c>
      <c r="Z98">
        <f t="shared" si="66"/>
        <v>11.42781905</v>
      </c>
      <c r="AA98">
        <f t="shared" si="67"/>
        <v>9.5242761900000001</v>
      </c>
      <c r="AB98">
        <f t="shared" si="68"/>
        <v>10.142847000000002</v>
      </c>
      <c r="AC98" s="1">
        <f t="shared" si="69"/>
        <v>67.939164860000005</v>
      </c>
      <c r="AD98" s="2">
        <f t="shared" si="70"/>
        <v>40.763498916000003</v>
      </c>
      <c r="AE98" s="1">
        <f t="shared" si="62"/>
        <v>63.592024516000009</v>
      </c>
      <c r="AF98" s="2" t="s">
        <v>249</v>
      </c>
    </row>
    <row r="99" spans="1:32" s="1" customFormat="1" x14ac:dyDescent="0.25">
      <c r="A99">
        <v>2016201128</v>
      </c>
      <c r="B99" t="s">
        <v>119</v>
      </c>
      <c r="C99">
        <v>63</v>
      </c>
      <c r="D99">
        <v>51</v>
      </c>
      <c r="E99">
        <v>52</v>
      </c>
      <c r="F99">
        <v>71</v>
      </c>
      <c r="G99">
        <v>65</v>
      </c>
      <c r="H99">
        <v>68</v>
      </c>
      <c r="I99">
        <f t="shared" si="54"/>
        <v>8.9999910000000014</v>
      </c>
      <c r="J99">
        <f t="shared" si="55"/>
        <v>14.571414000000001</v>
      </c>
      <c r="K99">
        <f t="shared" si="56"/>
        <v>3.7142560000000002</v>
      </c>
      <c r="L99">
        <f t="shared" si="57"/>
        <v>15.214235</v>
      </c>
      <c r="M99">
        <f t="shared" si="58"/>
        <v>9.2857050000000001</v>
      </c>
      <c r="N99">
        <f t="shared" si="59"/>
        <v>9.7142760000000017</v>
      </c>
      <c r="O99">
        <f t="shared" si="60"/>
        <v>61.499876999999998</v>
      </c>
      <c r="P99" s="2">
        <f t="shared" si="61"/>
        <v>24.599950800000002</v>
      </c>
      <c r="Q99" s="2">
        <v>60</v>
      </c>
      <c r="R99" s="2">
        <v>70</v>
      </c>
      <c r="S99" s="2">
        <v>70</v>
      </c>
      <c r="T99" s="2">
        <v>70</v>
      </c>
      <c r="U99" s="2">
        <v>60</v>
      </c>
      <c r="V99" s="2">
        <v>68</v>
      </c>
      <c r="W99">
        <f t="shared" si="63"/>
        <v>8.5714199999999998</v>
      </c>
      <c r="X99">
        <f t="shared" si="64"/>
        <v>19.999980000000001</v>
      </c>
      <c r="Y99">
        <f t="shared" si="65"/>
        <v>4.9999600000000006</v>
      </c>
      <c r="Z99">
        <f t="shared" si="66"/>
        <v>14.99995</v>
      </c>
      <c r="AA99">
        <f t="shared" si="67"/>
        <v>8.5714199999999998</v>
      </c>
      <c r="AB99">
        <f t="shared" si="68"/>
        <v>9.7142760000000017</v>
      </c>
      <c r="AC99" s="1">
        <f t="shared" si="69"/>
        <v>66.857005999999998</v>
      </c>
      <c r="AD99" s="2">
        <f t="shared" si="70"/>
        <v>40.114203599999996</v>
      </c>
      <c r="AE99" s="1">
        <f t="shared" si="62"/>
        <v>64.714154399999998</v>
      </c>
      <c r="AF99" s="2" t="s">
        <v>249</v>
      </c>
    </row>
    <row r="100" spans="1:32" s="1" customFormat="1" x14ac:dyDescent="0.25">
      <c r="A100">
        <v>2016201129</v>
      </c>
      <c r="B100" t="s">
        <v>42</v>
      </c>
      <c r="C100">
        <v>57</v>
      </c>
      <c r="D100">
        <v>53</v>
      </c>
      <c r="E100">
        <v>59</v>
      </c>
      <c r="F100">
        <v>58</v>
      </c>
      <c r="G100">
        <v>61</v>
      </c>
      <c r="H100">
        <v>57</v>
      </c>
      <c r="I100">
        <f t="shared" si="54"/>
        <v>8.142849</v>
      </c>
      <c r="J100">
        <f t="shared" si="55"/>
        <v>15.142842000000002</v>
      </c>
      <c r="K100">
        <f t="shared" si="56"/>
        <v>4.2142520000000001</v>
      </c>
      <c r="L100">
        <f t="shared" si="57"/>
        <v>12.42853</v>
      </c>
      <c r="M100">
        <f t="shared" si="58"/>
        <v>8.7142770000000009</v>
      </c>
      <c r="N100">
        <f t="shared" si="59"/>
        <v>8.142849</v>
      </c>
      <c r="O100">
        <f t="shared" si="60"/>
        <v>56.785599000000005</v>
      </c>
      <c r="P100" s="2">
        <f t="shared" si="61"/>
        <v>22.714239600000003</v>
      </c>
      <c r="Q100" s="2">
        <v>55</v>
      </c>
      <c r="R100" s="2">
        <v>53.33</v>
      </c>
      <c r="S100" s="2">
        <v>52.5</v>
      </c>
      <c r="T100" s="2">
        <v>60</v>
      </c>
      <c r="U100" s="2">
        <v>46.67</v>
      </c>
      <c r="V100" s="2">
        <v>55</v>
      </c>
      <c r="W100">
        <f t="shared" si="63"/>
        <v>7.8571350000000004</v>
      </c>
      <c r="X100">
        <f t="shared" si="64"/>
        <v>15.237127620000001</v>
      </c>
      <c r="Y100">
        <f t="shared" si="65"/>
        <v>3.7499700000000002</v>
      </c>
      <c r="Z100">
        <f t="shared" si="66"/>
        <v>12.857100000000001</v>
      </c>
      <c r="AA100">
        <f t="shared" si="67"/>
        <v>6.6671361900000008</v>
      </c>
      <c r="AB100">
        <f t="shared" si="68"/>
        <v>7.8571350000000004</v>
      </c>
      <c r="AC100" s="1">
        <f t="shared" si="69"/>
        <v>54.225603810000003</v>
      </c>
      <c r="AD100" s="2">
        <f t="shared" si="70"/>
        <v>32.535362286000002</v>
      </c>
      <c r="AE100" s="1">
        <f t="shared" si="62"/>
        <v>55.249601886000008</v>
      </c>
      <c r="AF100" s="2"/>
    </row>
    <row r="101" spans="1:32" s="1" customFormat="1" x14ac:dyDescent="0.25">
      <c r="A101">
        <v>2016201131</v>
      </c>
      <c r="B101" t="s">
        <v>120</v>
      </c>
      <c r="C101">
        <v>38</v>
      </c>
      <c r="D101">
        <v>30</v>
      </c>
      <c r="E101">
        <v>32</v>
      </c>
      <c r="F101">
        <v>46</v>
      </c>
      <c r="G101">
        <v>44</v>
      </c>
      <c r="H101">
        <v>23</v>
      </c>
      <c r="I101">
        <f t="shared" si="54"/>
        <v>5.428566</v>
      </c>
      <c r="J101">
        <f t="shared" si="55"/>
        <v>8.5714199999999998</v>
      </c>
      <c r="K101">
        <f t="shared" si="56"/>
        <v>2.2856960000000002</v>
      </c>
      <c r="L101">
        <f t="shared" si="57"/>
        <v>9.8571100000000005</v>
      </c>
      <c r="M101">
        <f t="shared" si="58"/>
        <v>6.2857080000000005</v>
      </c>
      <c r="N101">
        <f t="shared" si="59"/>
        <v>3.285711</v>
      </c>
      <c r="O101">
        <f t="shared" si="60"/>
        <v>35.714210999999999</v>
      </c>
      <c r="P101" s="2">
        <f t="shared" si="61"/>
        <v>14.285684400000001</v>
      </c>
      <c r="Q101" s="2">
        <v>35</v>
      </c>
      <c r="R101" s="2">
        <v>40</v>
      </c>
      <c r="S101" s="2">
        <v>45</v>
      </c>
      <c r="T101" s="2">
        <v>26.67</v>
      </c>
      <c r="U101" s="2">
        <v>33.33</v>
      </c>
      <c r="V101" s="2">
        <v>23</v>
      </c>
      <c r="W101">
        <f t="shared" si="63"/>
        <v>4.9999950000000002</v>
      </c>
      <c r="X101">
        <f t="shared" si="64"/>
        <v>11.428560000000001</v>
      </c>
      <c r="Y101">
        <f t="shared" si="65"/>
        <v>3.2142600000000003</v>
      </c>
      <c r="Z101">
        <f t="shared" si="66"/>
        <v>5.7149809500000002</v>
      </c>
      <c r="AA101">
        <f t="shared" si="67"/>
        <v>4.7614238100000001</v>
      </c>
      <c r="AB101">
        <f t="shared" si="68"/>
        <v>3.285711</v>
      </c>
      <c r="AC101" s="1">
        <f t="shared" si="69"/>
        <v>33.404930760000006</v>
      </c>
      <c r="AD101" s="2">
        <f t="shared" si="70"/>
        <v>20.042958456000004</v>
      </c>
      <c r="AE101" s="1">
        <f t="shared" si="62"/>
        <v>34.328642856000002</v>
      </c>
      <c r="AF101" s="2"/>
    </row>
    <row r="102" spans="1:32" x14ac:dyDescent="0.25">
      <c r="A102">
        <v>2016201132</v>
      </c>
      <c r="B102" t="s">
        <v>43</v>
      </c>
      <c r="C102">
        <v>71</v>
      </c>
      <c r="D102">
        <v>52</v>
      </c>
      <c r="E102">
        <v>62</v>
      </c>
      <c r="F102">
        <v>55</v>
      </c>
      <c r="G102">
        <v>65</v>
      </c>
      <c r="H102">
        <v>56</v>
      </c>
      <c r="I102">
        <f t="shared" si="54"/>
        <v>10.142847000000002</v>
      </c>
      <c r="J102">
        <f t="shared" si="55"/>
        <v>14.857128000000001</v>
      </c>
      <c r="K102">
        <f t="shared" si="56"/>
        <v>4.4285360000000003</v>
      </c>
      <c r="L102">
        <f t="shared" si="57"/>
        <v>11.785674999999999</v>
      </c>
      <c r="M102">
        <f t="shared" si="58"/>
        <v>9.2857050000000001</v>
      </c>
      <c r="N102">
        <f t="shared" si="59"/>
        <v>7.9999920000000007</v>
      </c>
      <c r="O102">
        <f t="shared" si="60"/>
        <v>58.499883000000004</v>
      </c>
      <c r="P102" s="2">
        <f t="shared" si="61"/>
        <v>23.399953200000002</v>
      </c>
      <c r="Q102" s="2">
        <v>85</v>
      </c>
      <c r="R102" s="2">
        <v>73.33</v>
      </c>
      <c r="S102" s="2">
        <v>57.5</v>
      </c>
      <c r="T102" s="2">
        <v>66.67</v>
      </c>
      <c r="U102" s="2">
        <v>70</v>
      </c>
      <c r="V102" s="2">
        <v>65</v>
      </c>
      <c r="W102">
        <f t="shared" si="63"/>
        <v>12.142845000000001</v>
      </c>
      <c r="X102">
        <f t="shared" si="64"/>
        <v>20.951407620000001</v>
      </c>
      <c r="Y102">
        <f t="shared" si="65"/>
        <v>4.1071100000000005</v>
      </c>
      <c r="Z102">
        <f t="shared" si="66"/>
        <v>14.28638095</v>
      </c>
      <c r="AA102">
        <f t="shared" si="67"/>
        <v>9.9999900000000004</v>
      </c>
      <c r="AB102">
        <f t="shared" si="68"/>
        <v>9.2857050000000001</v>
      </c>
      <c r="AC102" s="1">
        <f t="shared" si="69"/>
        <v>70.773438569999996</v>
      </c>
      <c r="AD102" s="2">
        <f t="shared" si="70"/>
        <v>42.464063141999993</v>
      </c>
      <c r="AE102" s="1">
        <f t="shared" si="62"/>
        <v>65.864016341999999</v>
      </c>
      <c r="AF102" s="2" t="s">
        <v>249</v>
      </c>
    </row>
    <row r="103" spans="1:32" s="1" customFormat="1" x14ac:dyDescent="0.25">
      <c r="A103">
        <v>2016201133</v>
      </c>
      <c r="B103" t="s">
        <v>77</v>
      </c>
      <c r="C103">
        <v>69</v>
      </c>
      <c r="D103">
        <v>60</v>
      </c>
      <c r="E103" s="2">
        <v>56</v>
      </c>
      <c r="F103">
        <v>67</v>
      </c>
      <c r="G103" s="2">
        <v>68</v>
      </c>
      <c r="H103" s="2">
        <v>71</v>
      </c>
      <c r="I103">
        <f t="shared" si="54"/>
        <v>9.857133000000001</v>
      </c>
      <c r="J103">
        <f t="shared" si="55"/>
        <v>17.14284</v>
      </c>
      <c r="K103">
        <f t="shared" si="56"/>
        <v>3.9999680000000004</v>
      </c>
      <c r="L103">
        <f t="shared" si="57"/>
        <v>14.357095000000001</v>
      </c>
      <c r="M103">
        <f t="shared" si="58"/>
        <v>9.7142760000000017</v>
      </c>
      <c r="N103">
        <f t="shared" si="59"/>
        <v>10.142847000000002</v>
      </c>
      <c r="O103">
        <f t="shared" si="60"/>
        <v>65.214159000000009</v>
      </c>
      <c r="P103" s="2">
        <f t="shared" si="61"/>
        <v>26.085663600000004</v>
      </c>
      <c r="Q103" s="2">
        <v>50</v>
      </c>
      <c r="R103" s="2">
        <v>90</v>
      </c>
      <c r="S103" s="2">
        <v>80</v>
      </c>
      <c r="T103" s="2">
        <v>60</v>
      </c>
      <c r="U103" s="2">
        <v>86.67</v>
      </c>
      <c r="V103" s="2">
        <v>71</v>
      </c>
      <c r="W103">
        <f t="shared" si="63"/>
        <v>7.142850000000001</v>
      </c>
      <c r="X103">
        <f t="shared" si="64"/>
        <v>25.714260000000003</v>
      </c>
      <c r="Y103">
        <f t="shared" si="65"/>
        <v>5.7142400000000002</v>
      </c>
      <c r="Z103">
        <f t="shared" si="66"/>
        <v>12.857100000000001</v>
      </c>
      <c r="AA103">
        <f t="shared" si="67"/>
        <v>12.381416190000001</v>
      </c>
      <c r="AB103">
        <f t="shared" si="68"/>
        <v>10.142847000000002</v>
      </c>
      <c r="AC103" s="1">
        <f t="shared" si="69"/>
        <v>73.952713190000011</v>
      </c>
      <c r="AD103" s="2">
        <f t="shared" si="70"/>
        <v>44.371627914000008</v>
      </c>
      <c r="AE103" s="1">
        <f t="shared" si="62"/>
        <v>70.457291514000019</v>
      </c>
      <c r="AF103" s="2" t="s">
        <v>249</v>
      </c>
    </row>
    <row r="104" spans="1:32" s="1" customFormat="1" x14ac:dyDescent="0.25">
      <c r="A104">
        <v>2016201134</v>
      </c>
      <c r="B104" t="s">
        <v>44</v>
      </c>
      <c r="C104">
        <v>74</v>
      </c>
      <c r="D104">
        <v>69</v>
      </c>
      <c r="E104">
        <v>60</v>
      </c>
      <c r="F104">
        <v>70</v>
      </c>
      <c r="G104">
        <v>75</v>
      </c>
      <c r="H104">
        <v>64</v>
      </c>
      <c r="I104">
        <f t="shared" si="54"/>
        <v>10.571418000000001</v>
      </c>
      <c r="J104">
        <f t="shared" si="55"/>
        <v>19.714266000000002</v>
      </c>
      <c r="K104">
        <f t="shared" si="56"/>
        <v>4.2856800000000002</v>
      </c>
      <c r="L104">
        <f t="shared" si="57"/>
        <v>14.99995</v>
      </c>
      <c r="M104">
        <f t="shared" si="58"/>
        <v>10.714275000000001</v>
      </c>
      <c r="N104">
        <f t="shared" si="59"/>
        <v>9.1428480000000008</v>
      </c>
      <c r="O104">
        <f t="shared" si="60"/>
        <v>69.428437000000002</v>
      </c>
      <c r="P104" s="2">
        <f t="shared" si="61"/>
        <v>27.771374800000004</v>
      </c>
      <c r="Q104" s="2">
        <v>70</v>
      </c>
      <c r="R104" s="2">
        <v>83.33</v>
      </c>
      <c r="S104" s="2">
        <v>67.5</v>
      </c>
      <c r="T104" s="2">
        <v>66.67</v>
      </c>
      <c r="U104" s="2">
        <v>83.33</v>
      </c>
      <c r="V104" s="2">
        <v>75</v>
      </c>
      <c r="W104">
        <f t="shared" si="63"/>
        <v>9.9999900000000004</v>
      </c>
      <c r="X104">
        <f t="shared" si="64"/>
        <v>23.808547620000002</v>
      </c>
      <c r="Y104">
        <f t="shared" si="65"/>
        <v>4.8213900000000001</v>
      </c>
      <c r="Z104">
        <f t="shared" si="66"/>
        <v>14.28638095</v>
      </c>
      <c r="AA104">
        <f t="shared" si="67"/>
        <v>11.904273810000001</v>
      </c>
      <c r="AB104">
        <f t="shared" si="68"/>
        <v>10.714275000000001</v>
      </c>
      <c r="AC104" s="1">
        <f t="shared" si="69"/>
        <v>75.534857380000005</v>
      </c>
      <c r="AD104" s="2">
        <f t="shared" si="70"/>
        <v>45.320914428000002</v>
      </c>
      <c r="AE104" s="1">
        <f t="shared" si="62"/>
        <v>73.092289227999999</v>
      </c>
      <c r="AF104" s="2" t="s">
        <v>249</v>
      </c>
    </row>
    <row r="105" spans="1:32" s="1" customFormat="1" x14ac:dyDescent="0.25">
      <c r="A105">
        <v>2016201135</v>
      </c>
      <c r="B105" t="s">
        <v>45</v>
      </c>
      <c r="C105">
        <v>49</v>
      </c>
      <c r="D105">
        <v>49</v>
      </c>
      <c r="E105">
        <v>46</v>
      </c>
      <c r="F105">
        <v>51</v>
      </c>
      <c r="G105">
        <v>52</v>
      </c>
      <c r="H105">
        <v>58</v>
      </c>
      <c r="I105">
        <f t="shared" si="54"/>
        <v>6.9999930000000008</v>
      </c>
      <c r="J105">
        <f t="shared" si="55"/>
        <v>13.999986000000002</v>
      </c>
      <c r="K105">
        <f t="shared" si="56"/>
        <v>3.2856880000000004</v>
      </c>
      <c r="L105">
        <f t="shared" si="57"/>
        <v>10.928535</v>
      </c>
      <c r="M105">
        <f t="shared" si="58"/>
        <v>7.4285640000000006</v>
      </c>
      <c r="N105">
        <f t="shared" si="59"/>
        <v>8.2857060000000011</v>
      </c>
      <c r="O105">
        <f t="shared" si="60"/>
        <v>50.928471999999999</v>
      </c>
      <c r="P105" s="2">
        <f t="shared" si="61"/>
        <v>20.371388800000002</v>
      </c>
      <c r="Q105" s="2">
        <v>30</v>
      </c>
      <c r="R105" s="2">
        <v>63.33</v>
      </c>
      <c r="S105" s="2">
        <v>47.5</v>
      </c>
      <c r="T105" s="2">
        <v>43.33</v>
      </c>
      <c r="U105" s="2">
        <v>23.33</v>
      </c>
      <c r="V105" s="2">
        <v>60</v>
      </c>
      <c r="W105">
        <f t="shared" si="63"/>
        <v>4.2857099999999999</v>
      </c>
      <c r="X105">
        <f t="shared" si="64"/>
        <v>18.09426762</v>
      </c>
      <c r="Y105">
        <f t="shared" si="65"/>
        <v>3.3928300000000005</v>
      </c>
      <c r="Z105">
        <f t="shared" si="66"/>
        <v>9.2849690499999991</v>
      </c>
      <c r="AA105">
        <f t="shared" si="67"/>
        <v>3.33285381</v>
      </c>
      <c r="AB105">
        <f t="shared" si="68"/>
        <v>8.5714199999999998</v>
      </c>
      <c r="AC105" s="1">
        <f t="shared" si="69"/>
        <v>46.962050480000002</v>
      </c>
      <c r="AD105" s="2">
        <f t="shared" si="70"/>
        <v>28.177230288000001</v>
      </c>
      <c r="AE105" s="1">
        <f t="shared" si="62"/>
        <v>48.548619088000002</v>
      </c>
      <c r="AF105" s="2"/>
    </row>
    <row r="106" spans="1:32" s="1" customFormat="1" x14ac:dyDescent="0.25">
      <c r="A106">
        <v>2016201136</v>
      </c>
      <c r="B106" t="s">
        <v>46</v>
      </c>
      <c r="C106">
        <v>71</v>
      </c>
      <c r="D106">
        <v>64</v>
      </c>
      <c r="E106">
        <v>58</v>
      </c>
      <c r="F106">
        <v>60</v>
      </c>
      <c r="G106">
        <v>67</v>
      </c>
      <c r="H106">
        <v>66</v>
      </c>
      <c r="I106">
        <f t="shared" si="54"/>
        <v>10.142847000000002</v>
      </c>
      <c r="J106">
        <f t="shared" si="55"/>
        <v>18.285696000000002</v>
      </c>
      <c r="K106">
        <f t="shared" si="56"/>
        <v>4.1428240000000001</v>
      </c>
      <c r="L106">
        <f t="shared" si="57"/>
        <v>12.857100000000001</v>
      </c>
      <c r="M106">
        <f t="shared" si="58"/>
        <v>9.5714190000000006</v>
      </c>
      <c r="N106">
        <f t="shared" si="59"/>
        <v>9.4285620000000012</v>
      </c>
      <c r="O106">
        <f t="shared" si="60"/>
        <v>64.428448000000003</v>
      </c>
      <c r="P106" s="2">
        <f t="shared" si="61"/>
        <v>25.771379200000002</v>
      </c>
      <c r="Q106" s="2">
        <v>65</v>
      </c>
      <c r="R106" s="2">
        <v>66.67</v>
      </c>
      <c r="S106" s="2">
        <v>70</v>
      </c>
      <c r="T106" s="2">
        <v>70</v>
      </c>
      <c r="U106" s="2">
        <v>53.33</v>
      </c>
      <c r="V106" s="2">
        <v>70</v>
      </c>
      <c r="W106">
        <f t="shared" si="63"/>
        <v>9.2857050000000001</v>
      </c>
      <c r="X106">
        <f t="shared" si="64"/>
        <v>19.04855238</v>
      </c>
      <c r="Y106">
        <f t="shared" si="65"/>
        <v>4.9999600000000006</v>
      </c>
      <c r="Z106">
        <f t="shared" si="66"/>
        <v>14.99995</v>
      </c>
      <c r="AA106">
        <f t="shared" si="67"/>
        <v>7.6185638100000004</v>
      </c>
      <c r="AB106">
        <f t="shared" si="68"/>
        <v>9.9999900000000004</v>
      </c>
      <c r="AC106" s="1">
        <f t="shared" si="69"/>
        <v>65.952721189999991</v>
      </c>
      <c r="AD106" s="2">
        <f t="shared" si="70"/>
        <v>39.571632713999996</v>
      </c>
      <c r="AE106" s="1">
        <f t="shared" si="62"/>
        <v>65.343011914000002</v>
      </c>
      <c r="AF106" s="2" t="s">
        <v>249</v>
      </c>
    </row>
    <row r="107" spans="1:32" s="1" customFormat="1" x14ac:dyDescent="0.25">
      <c r="A107">
        <v>2016201139</v>
      </c>
      <c r="B107" t="s">
        <v>47</v>
      </c>
      <c r="C107">
        <v>73</v>
      </c>
      <c r="D107">
        <v>62</v>
      </c>
      <c r="E107">
        <v>57</v>
      </c>
      <c r="F107">
        <v>56</v>
      </c>
      <c r="G107">
        <v>70</v>
      </c>
      <c r="H107">
        <v>62</v>
      </c>
      <c r="I107">
        <f t="shared" si="54"/>
        <v>10.428561</v>
      </c>
      <c r="J107">
        <f t="shared" si="55"/>
        <v>17.714268000000001</v>
      </c>
      <c r="K107">
        <f t="shared" si="56"/>
        <v>4.071396</v>
      </c>
      <c r="L107">
        <f t="shared" si="57"/>
        <v>11.99996</v>
      </c>
      <c r="M107">
        <f t="shared" si="58"/>
        <v>9.9999900000000004</v>
      </c>
      <c r="N107">
        <f t="shared" si="59"/>
        <v>8.8571340000000003</v>
      </c>
      <c r="O107">
        <f t="shared" si="60"/>
        <v>63.071308999999999</v>
      </c>
      <c r="P107" s="2">
        <f t="shared" si="61"/>
        <v>25.228523600000003</v>
      </c>
      <c r="Q107" s="2">
        <v>90</v>
      </c>
      <c r="R107" s="2">
        <v>63.33</v>
      </c>
      <c r="S107" s="2">
        <v>67.5</v>
      </c>
      <c r="T107" s="2">
        <v>50</v>
      </c>
      <c r="U107" s="2">
        <v>80</v>
      </c>
      <c r="V107" s="2">
        <v>70</v>
      </c>
      <c r="W107">
        <f t="shared" si="63"/>
        <v>12.857130000000002</v>
      </c>
      <c r="X107">
        <f t="shared" si="64"/>
        <v>18.09426762</v>
      </c>
      <c r="Y107">
        <f t="shared" si="65"/>
        <v>4.8213900000000001</v>
      </c>
      <c r="Z107">
        <f t="shared" si="66"/>
        <v>10.71425</v>
      </c>
      <c r="AA107">
        <f t="shared" si="67"/>
        <v>11.428560000000001</v>
      </c>
      <c r="AB107">
        <f t="shared" si="68"/>
        <v>9.9999900000000004</v>
      </c>
      <c r="AC107" s="1">
        <f t="shared" si="69"/>
        <v>67.915587619999997</v>
      </c>
      <c r="AD107" s="2">
        <f t="shared" si="70"/>
        <v>40.749352571999999</v>
      </c>
      <c r="AE107" s="1">
        <f t="shared" si="62"/>
        <v>65.977876172000009</v>
      </c>
      <c r="AF107" s="2" t="s">
        <v>249</v>
      </c>
    </row>
    <row r="108" spans="1:32" s="1" customFormat="1" x14ac:dyDescent="0.25">
      <c r="A108">
        <v>2016201140</v>
      </c>
      <c r="B108" t="s">
        <v>48</v>
      </c>
      <c r="C108">
        <v>90</v>
      </c>
      <c r="D108">
        <v>80</v>
      </c>
      <c r="E108">
        <v>82</v>
      </c>
      <c r="F108">
        <v>80</v>
      </c>
      <c r="G108">
        <v>86</v>
      </c>
      <c r="H108">
        <v>79</v>
      </c>
      <c r="I108">
        <f t="shared" si="54"/>
        <v>12.857130000000002</v>
      </c>
      <c r="J108">
        <f t="shared" si="55"/>
        <v>22.857120000000002</v>
      </c>
      <c r="K108">
        <f t="shared" si="56"/>
        <v>5.8570960000000003</v>
      </c>
      <c r="L108">
        <f t="shared" si="57"/>
        <v>17.142800000000001</v>
      </c>
      <c r="M108">
        <f t="shared" si="58"/>
        <v>12.285702000000001</v>
      </c>
      <c r="N108">
        <f t="shared" si="59"/>
        <v>11.285703000000002</v>
      </c>
      <c r="O108">
        <f t="shared" si="60"/>
        <v>82.285551000000012</v>
      </c>
      <c r="P108" s="2">
        <f t="shared" si="61"/>
        <v>32.914220400000005</v>
      </c>
      <c r="Q108" s="2">
        <v>95</v>
      </c>
      <c r="R108" s="2">
        <v>90</v>
      </c>
      <c r="S108" s="2">
        <v>82.5</v>
      </c>
      <c r="T108" s="2">
        <v>76.67</v>
      </c>
      <c r="U108" s="2">
        <v>86.67</v>
      </c>
      <c r="V108" s="2">
        <v>100</v>
      </c>
      <c r="W108">
        <f t="shared" si="63"/>
        <v>13.571415000000002</v>
      </c>
      <c r="X108">
        <f t="shared" si="64"/>
        <v>25.714260000000003</v>
      </c>
      <c r="Y108">
        <f t="shared" si="65"/>
        <v>5.8928100000000008</v>
      </c>
      <c r="Z108">
        <f t="shared" si="66"/>
        <v>16.429230950000001</v>
      </c>
      <c r="AA108">
        <f t="shared" si="67"/>
        <v>12.381416190000001</v>
      </c>
      <c r="AB108">
        <f t="shared" si="68"/>
        <v>14.285700000000002</v>
      </c>
      <c r="AC108" s="1">
        <f t="shared" si="69"/>
        <v>88.274832140000015</v>
      </c>
      <c r="AD108" s="2">
        <f t="shared" si="70"/>
        <v>52.964899284000005</v>
      </c>
      <c r="AE108" s="1">
        <f t="shared" si="62"/>
        <v>85.879119684000017</v>
      </c>
      <c r="AF108" s="2" t="s">
        <v>249</v>
      </c>
    </row>
    <row r="109" spans="1:32" x14ac:dyDescent="0.25">
      <c r="A109">
        <v>2016201141</v>
      </c>
      <c r="B109" t="s">
        <v>49</v>
      </c>
      <c r="C109">
        <v>67</v>
      </c>
      <c r="D109">
        <v>55</v>
      </c>
      <c r="E109">
        <v>52</v>
      </c>
      <c r="F109">
        <v>47</v>
      </c>
      <c r="G109">
        <v>63</v>
      </c>
      <c r="H109">
        <v>67</v>
      </c>
      <c r="I109">
        <f t="shared" si="54"/>
        <v>9.5714190000000006</v>
      </c>
      <c r="J109">
        <f t="shared" si="55"/>
        <v>15.714270000000001</v>
      </c>
      <c r="K109">
        <f t="shared" si="56"/>
        <v>3.7142560000000002</v>
      </c>
      <c r="L109">
        <f t="shared" si="57"/>
        <v>10.071395000000001</v>
      </c>
      <c r="M109">
        <f t="shared" si="58"/>
        <v>8.9999910000000014</v>
      </c>
      <c r="N109">
        <f t="shared" si="59"/>
        <v>9.5714190000000006</v>
      </c>
      <c r="O109">
        <f t="shared" si="60"/>
        <v>57.642749999999999</v>
      </c>
      <c r="P109" s="2">
        <f t="shared" si="61"/>
        <v>23.057100000000002</v>
      </c>
      <c r="Q109" s="2">
        <v>70</v>
      </c>
      <c r="R109" s="2">
        <v>66.67</v>
      </c>
      <c r="S109" s="2">
        <v>70</v>
      </c>
      <c r="T109" s="2">
        <v>80</v>
      </c>
      <c r="U109" s="2">
        <v>63.33</v>
      </c>
      <c r="V109" s="2">
        <v>75</v>
      </c>
      <c r="W109">
        <f t="shared" si="63"/>
        <v>9.9999900000000004</v>
      </c>
      <c r="X109">
        <f t="shared" si="64"/>
        <v>19.04855238</v>
      </c>
      <c r="Y109">
        <f t="shared" si="65"/>
        <v>4.9999600000000006</v>
      </c>
      <c r="Z109">
        <f t="shared" si="66"/>
        <v>17.142800000000001</v>
      </c>
      <c r="AA109">
        <f t="shared" si="67"/>
        <v>9.0471338100000001</v>
      </c>
      <c r="AB109">
        <f t="shared" si="68"/>
        <v>10.714275000000001</v>
      </c>
      <c r="AC109" s="1">
        <f t="shared" si="69"/>
        <v>70.952711190000002</v>
      </c>
      <c r="AD109" s="2">
        <f t="shared" si="70"/>
        <v>42.571626713999997</v>
      </c>
      <c r="AE109" s="1">
        <f t="shared" si="62"/>
        <v>65.628726713999995</v>
      </c>
      <c r="AF109" s="2" t="s">
        <v>249</v>
      </c>
    </row>
    <row r="110" spans="1:32" x14ac:dyDescent="0.25">
      <c r="A110">
        <v>2016201142</v>
      </c>
      <c r="B110" t="s">
        <v>50</v>
      </c>
      <c r="C110">
        <v>61</v>
      </c>
      <c r="D110">
        <v>52</v>
      </c>
      <c r="E110">
        <v>55</v>
      </c>
      <c r="F110">
        <v>51</v>
      </c>
      <c r="G110">
        <v>66</v>
      </c>
      <c r="H110">
        <v>71</v>
      </c>
      <c r="I110">
        <f t="shared" si="54"/>
        <v>8.7142770000000009</v>
      </c>
      <c r="J110">
        <f t="shared" si="55"/>
        <v>14.857128000000001</v>
      </c>
      <c r="K110">
        <f t="shared" si="56"/>
        <v>3.9285400000000004</v>
      </c>
      <c r="L110">
        <f t="shared" si="57"/>
        <v>10.928535</v>
      </c>
      <c r="M110">
        <f t="shared" si="58"/>
        <v>9.4285620000000012</v>
      </c>
      <c r="N110">
        <f t="shared" si="59"/>
        <v>10.142847000000002</v>
      </c>
      <c r="O110">
        <f t="shared" si="60"/>
        <v>57.99988900000001</v>
      </c>
      <c r="P110" s="2">
        <f t="shared" si="61"/>
        <v>23.199955600000006</v>
      </c>
      <c r="Q110" s="2">
        <v>85</v>
      </c>
      <c r="R110" s="2">
        <v>56.67</v>
      </c>
      <c r="S110" s="2">
        <v>65</v>
      </c>
      <c r="T110" s="2">
        <v>60</v>
      </c>
      <c r="U110" s="2">
        <v>70</v>
      </c>
      <c r="V110" s="2">
        <v>90</v>
      </c>
      <c r="W110">
        <f t="shared" si="63"/>
        <v>12.142845000000001</v>
      </c>
      <c r="X110">
        <f t="shared" si="64"/>
        <v>16.191412380000003</v>
      </c>
      <c r="Y110">
        <f t="shared" si="65"/>
        <v>4.6428200000000004</v>
      </c>
      <c r="Z110">
        <f t="shared" si="66"/>
        <v>12.857100000000001</v>
      </c>
      <c r="AA110">
        <f t="shared" si="67"/>
        <v>9.9999900000000004</v>
      </c>
      <c r="AB110">
        <f t="shared" si="68"/>
        <v>12.857130000000002</v>
      </c>
      <c r="AC110" s="1">
        <f t="shared" si="69"/>
        <v>68.691297380000009</v>
      </c>
      <c r="AD110" s="2">
        <f t="shared" si="70"/>
        <v>41.214778428000002</v>
      </c>
      <c r="AE110" s="1">
        <f t="shared" si="62"/>
        <v>64.414734028000012</v>
      </c>
      <c r="AF110" s="2" t="s">
        <v>249</v>
      </c>
    </row>
    <row r="111" spans="1:32" x14ac:dyDescent="0.25">
      <c r="A111">
        <v>2016201144</v>
      </c>
      <c r="B111" t="s">
        <v>183</v>
      </c>
      <c r="C111">
        <v>89</v>
      </c>
      <c r="D111">
        <v>73</v>
      </c>
      <c r="E111">
        <v>84</v>
      </c>
      <c r="F111">
        <v>84</v>
      </c>
      <c r="G111">
        <v>90</v>
      </c>
      <c r="H111">
        <v>93</v>
      </c>
      <c r="I111">
        <f t="shared" si="54"/>
        <v>12.714273</v>
      </c>
      <c r="J111">
        <f t="shared" si="55"/>
        <v>20.857122</v>
      </c>
      <c r="K111">
        <f t="shared" si="56"/>
        <v>5.9999520000000004</v>
      </c>
      <c r="L111">
        <f t="shared" si="57"/>
        <v>17.999939999999999</v>
      </c>
      <c r="M111">
        <f t="shared" si="58"/>
        <v>12.857130000000002</v>
      </c>
      <c r="N111">
        <f t="shared" si="59"/>
        <v>13.285701000000001</v>
      </c>
      <c r="O111">
        <f t="shared" si="60"/>
        <v>83.714117999999999</v>
      </c>
      <c r="P111" s="2">
        <f t="shared" si="61"/>
        <v>33.485647200000002</v>
      </c>
      <c r="Q111" s="2">
        <v>100</v>
      </c>
      <c r="R111" s="2">
        <v>93.33</v>
      </c>
      <c r="S111" s="2">
        <v>85</v>
      </c>
      <c r="T111" s="2">
        <v>90</v>
      </c>
      <c r="U111" s="2">
        <v>86.67</v>
      </c>
      <c r="V111" s="2">
        <v>93</v>
      </c>
      <c r="W111">
        <f t="shared" si="63"/>
        <v>14.285700000000002</v>
      </c>
      <c r="X111">
        <f t="shared" si="64"/>
        <v>26.665687620000003</v>
      </c>
      <c r="Y111">
        <f t="shared" si="65"/>
        <v>6.0713800000000004</v>
      </c>
      <c r="Z111">
        <f t="shared" si="66"/>
        <v>19.28565</v>
      </c>
      <c r="AA111">
        <f t="shared" si="67"/>
        <v>12.381416190000001</v>
      </c>
      <c r="AB111">
        <f t="shared" si="68"/>
        <v>13.285701000000001</v>
      </c>
      <c r="AC111" s="1">
        <f t="shared" si="69"/>
        <v>91.975534809999999</v>
      </c>
      <c r="AD111" s="2">
        <f t="shared" si="70"/>
        <v>55.185320886</v>
      </c>
      <c r="AE111" s="1">
        <f t="shared" si="62"/>
        <v>88.670968086000002</v>
      </c>
      <c r="AF111" s="2" t="s">
        <v>249</v>
      </c>
    </row>
    <row r="112" spans="1:32" x14ac:dyDescent="0.25">
      <c r="A112">
        <v>2016201149</v>
      </c>
      <c r="B112" t="s">
        <v>51</v>
      </c>
      <c r="C112">
        <v>70</v>
      </c>
      <c r="D112">
        <v>67</v>
      </c>
      <c r="E112">
        <v>58</v>
      </c>
      <c r="F112">
        <v>63</v>
      </c>
      <c r="G112">
        <v>73</v>
      </c>
      <c r="H112">
        <v>64</v>
      </c>
      <c r="I112">
        <f t="shared" si="54"/>
        <v>9.9999900000000004</v>
      </c>
      <c r="J112">
        <f t="shared" si="55"/>
        <v>19.142838000000001</v>
      </c>
      <c r="K112">
        <f t="shared" si="56"/>
        <v>4.1428240000000001</v>
      </c>
      <c r="L112">
        <f t="shared" si="57"/>
        <v>13.499955</v>
      </c>
      <c r="M112">
        <f t="shared" si="58"/>
        <v>10.428561</v>
      </c>
      <c r="N112">
        <f t="shared" si="59"/>
        <v>9.1428480000000008</v>
      </c>
      <c r="O112">
        <f t="shared" si="60"/>
        <v>66.357016000000002</v>
      </c>
      <c r="P112" s="2">
        <f t="shared" si="61"/>
        <v>26.542806400000003</v>
      </c>
      <c r="Q112" s="2">
        <v>85</v>
      </c>
      <c r="R112" s="2">
        <v>83.33</v>
      </c>
      <c r="S112" s="2">
        <v>52.5</v>
      </c>
      <c r="T112" s="2">
        <v>60</v>
      </c>
      <c r="U112" s="2">
        <v>80</v>
      </c>
      <c r="V112" s="2">
        <v>75</v>
      </c>
      <c r="W112">
        <f t="shared" si="63"/>
        <v>12.142845000000001</v>
      </c>
      <c r="X112">
        <f t="shared" si="64"/>
        <v>23.808547620000002</v>
      </c>
      <c r="Y112">
        <f t="shared" si="65"/>
        <v>3.7499700000000002</v>
      </c>
      <c r="Z112">
        <f t="shared" si="66"/>
        <v>12.857100000000001</v>
      </c>
      <c r="AA112">
        <f t="shared" si="67"/>
        <v>11.428560000000001</v>
      </c>
      <c r="AB112">
        <f t="shared" si="68"/>
        <v>10.714275000000001</v>
      </c>
      <c r="AC112" s="1">
        <f t="shared" si="69"/>
        <v>74.701297620000005</v>
      </c>
      <c r="AD112" s="2">
        <f t="shared" si="70"/>
        <v>44.820778572000002</v>
      </c>
      <c r="AE112" s="1">
        <f t="shared" si="62"/>
        <v>71.363584972000012</v>
      </c>
      <c r="AF112" s="2" t="s">
        <v>249</v>
      </c>
    </row>
    <row r="113" spans="1:32" x14ac:dyDescent="0.25">
      <c r="A113">
        <v>2016201150</v>
      </c>
      <c r="B113" t="s">
        <v>52</v>
      </c>
      <c r="C113">
        <v>76</v>
      </c>
      <c r="D113">
        <v>69</v>
      </c>
      <c r="E113">
        <v>67</v>
      </c>
      <c r="F113">
        <v>68</v>
      </c>
      <c r="G113">
        <v>73</v>
      </c>
      <c r="H113">
        <v>73</v>
      </c>
      <c r="I113">
        <f t="shared" si="54"/>
        <v>10.857132</v>
      </c>
      <c r="J113">
        <f t="shared" si="55"/>
        <v>19.714266000000002</v>
      </c>
      <c r="K113">
        <f t="shared" si="56"/>
        <v>4.7856760000000005</v>
      </c>
      <c r="L113">
        <f t="shared" si="57"/>
        <v>14.57138</v>
      </c>
      <c r="M113">
        <f t="shared" si="58"/>
        <v>10.428561</v>
      </c>
      <c r="N113">
        <f t="shared" si="59"/>
        <v>10.428561</v>
      </c>
      <c r="O113">
        <f t="shared" si="60"/>
        <v>70.785576000000006</v>
      </c>
      <c r="P113" s="2">
        <f t="shared" si="61"/>
        <v>28.314230400000003</v>
      </c>
      <c r="Q113" s="2">
        <v>90</v>
      </c>
      <c r="R113" s="2">
        <v>76.67</v>
      </c>
      <c r="S113" s="2">
        <v>60</v>
      </c>
      <c r="T113" s="2">
        <v>76.67</v>
      </c>
      <c r="U113" s="2">
        <v>63.33</v>
      </c>
      <c r="V113" s="2">
        <v>90</v>
      </c>
      <c r="W113">
        <f t="shared" si="63"/>
        <v>12.857130000000002</v>
      </c>
      <c r="X113">
        <f t="shared" si="64"/>
        <v>21.905692380000001</v>
      </c>
      <c r="Y113">
        <f t="shared" si="65"/>
        <v>4.2856800000000002</v>
      </c>
      <c r="Z113">
        <f t="shared" si="66"/>
        <v>16.429230950000001</v>
      </c>
      <c r="AA113">
        <f t="shared" si="67"/>
        <v>9.0471338100000001</v>
      </c>
      <c r="AB113">
        <f t="shared" si="68"/>
        <v>12.857130000000002</v>
      </c>
      <c r="AC113" s="1">
        <f t="shared" si="69"/>
        <v>77.38199714000001</v>
      </c>
      <c r="AD113" s="2">
        <f t="shared" si="70"/>
        <v>46.429198284000002</v>
      </c>
      <c r="AE113" s="1">
        <f t="shared" si="62"/>
        <v>74.743428684000008</v>
      </c>
      <c r="AF113" s="2" t="s">
        <v>249</v>
      </c>
    </row>
    <row r="114" spans="1:32" x14ac:dyDescent="0.25">
      <c r="A114">
        <v>2016201151</v>
      </c>
      <c r="B114" t="s">
        <v>53</v>
      </c>
      <c r="C114">
        <v>52</v>
      </c>
      <c r="D114">
        <v>50</v>
      </c>
      <c r="E114">
        <v>49</v>
      </c>
      <c r="F114">
        <v>43</v>
      </c>
      <c r="G114">
        <v>52</v>
      </c>
      <c r="H114">
        <v>67</v>
      </c>
      <c r="I114">
        <f t="shared" si="54"/>
        <v>7.4285640000000006</v>
      </c>
      <c r="J114">
        <f t="shared" si="55"/>
        <v>14.285700000000002</v>
      </c>
      <c r="K114">
        <f t="shared" si="56"/>
        <v>3.4999720000000001</v>
      </c>
      <c r="L114">
        <f t="shared" si="57"/>
        <v>9.2142549999999996</v>
      </c>
      <c r="M114">
        <f t="shared" si="58"/>
        <v>7.4285640000000006</v>
      </c>
      <c r="N114">
        <f t="shared" si="59"/>
        <v>9.5714190000000006</v>
      </c>
      <c r="O114">
        <f t="shared" si="60"/>
        <v>51.428474000000001</v>
      </c>
      <c r="P114" s="2">
        <f t="shared" si="61"/>
        <v>20.571389600000003</v>
      </c>
      <c r="Q114" s="2">
        <v>55</v>
      </c>
      <c r="R114" s="2">
        <v>63.33</v>
      </c>
      <c r="S114" s="2">
        <v>50</v>
      </c>
      <c r="T114" s="2">
        <v>46.67</v>
      </c>
      <c r="U114" s="2">
        <v>43.33</v>
      </c>
      <c r="V114" s="2">
        <v>95</v>
      </c>
      <c r="W114">
        <f t="shared" si="63"/>
        <v>7.8571350000000004</v>
      </c>
      <c r="X114">
        <f t="shared" si="64"/>
        <v>18.09426762</v>
      </c>
      <c r="Y114">
        <f t="shared" si="65"/>
        <v>3.5714000000000001</v>
      </c>
      <c r="Z114">
        <f t="shared" si="66"/>
        <v>10.000680950000001</v>
      </c>
      <c r="AA114">
        <f t="shared" si="67"/>
        <v>6.1899938100000007</v>
      </c>
      <c r="AB114">
        <f t="shared" si="68"/>
        <v>13.571415000000002</v>
      </c>
      <c r="AC114" s="1">
        <f t="shared" si="69"/>
        <v>59.284892380000002</v>
      </c>
      <c r="AD114" s="2">
        <f t="shared" si="70"/>
        <v>35.570935427999999</v>
      </c>
      <c r="AE114" s="1">
        <f t="shared" si="62"/>
        <v>56.142325028000002</v>
      </c>
    </row>
    <row r="115" spans="1:32" s="1" customFormat="1" x14ac:dyDescent="0.25">
      <c r="A115">
        <v>2016201153</v>
      </c>
      <c r="B115" t="s">
        <v>54</v>
      </c>
      <c r="C115">
        <v>73</v>
      </c>
      <c r="D115">
        <v>69</v>
      </c>
      <c r="E115">
        <v>62</v>
      </c>
      <c r="F115">
        <v>67</v>
      </c>
      <c r="G115">
        <v>78</v>
      </c>
      <c r="H115">
        <v>63</v>
      </c>
      <c r="I115">
        <f t="shared" ref="I115:I119" si="71">14.2857/100*C115</f>
        <v>10.428561</v>
      </c>
      <c r="J115">
        <f t="shared" ref="J115:J119" si="72">28.5714/100*D115</f>
        <v>19.714266000000002</v>
      </c>
      <c r="K115">
        <f t="shared" ref="K115:K119" si="73">7.1428/100*E115</f>
        <v>4.4285360000000003</v>
      </c>
      <c r="L115">
        <f t="shared" ref="L115:L119" si="74">21.4285/100*F115</f>
        <v>14.357095000000001</v>
      </c>
      <c r="M115">
        <f t="shared" ref="M115:M119" si="75">14.2857/100*G115</f>
        <v>11.142846</v>
      </c>
      <c r="N115">
        <f t="shared" ref="N115:N119" si="76">14.2857/100*H115</f>
        <v>8.9999910000000014</v>
      </c>
      <c r="O115">
        <f t="shared" ref="O115:O119" si="77">(I115+J115+K115+L115+M115+N115)</f>
        <v>69.071295000000006</v>
      </c>
      <c r="P115" s="2">
        <f t="shared" ref="P115:P119" si="78">40/100*O115</f>
        <v>27.628518000000003</v>
      </c>
      <c r="Q115" s="2">
        <v>85</v>
      </c>
      <c r="R115" s="2">
        <v>73.33</v>
      </c>
      <c r="S115" s="2">
        <v>70</v>
      </c>
      <c r="T115" s="2">
        <v>60</v>
      </c>
      <c r="U115" s="2">
        <v>70</v>
      </c>
      <c r="V115" s="2">
        <v>70</v>
      </c>
      <c r="W115">
        <f t="shared" si="63"/>
        <v>12.142845000000001</v>
      </c>
      <c r="X115">
        <f t="shared" si="64"/>
        <v>20.951407620000001</v>
      </c>
      <c r="Y115">
        <f t="shared" si="65"/>
        <v>4.9999600000000006</v>
      </c>
      <c r="Z115">
        <f t="shared" si="66"/>
        <v>12.857100000000001</v>
      </c>
      <c r="AA115">
        <f t="shared" si="67"/>
        <v>9.9999900000000004</v>
      </c>
      <c r="AB115">
        <f t="shared" si="68"/>
        <v>9.9999900000000004</v>
      </c>
      <c r="AC115" s="1">
        <f t="shared" si="69"/>
        <v>70.951292620000004</v>
      </c>
      <c r="AD115" s="2">
        <f t="shared" si="70"/>
        <v>42.570775572000002</v>
      </c>
      <c r="AE115" s="1">
        <f t="shared" ref="AE115:AE119" si="79">(P115+AD115)</f>
        <v>70.199293572000002</v>
      </c>
      <c r="AF115" s="2" t="s">
        <v>249</v>
      </c>
    </row>
    <row r="116" spans="1:32" s="1" customFormat="1" x14ac:dyDescent="0.25">
      <c r="A116">
        <v>2016201154</v>
      </c>
      <c r="B116" t="s">
        <v>55</v>
      </c>
      <c r="C116">
        <v>75</v>
      </c>
      <c r="D116">
        <v>63</v>
      </c>
      <c r="E116">
        <v>57</v>
      </c>
      <c r="F116">
        <v>59</v>
      </c>
      <c r="G116">
        <v>67</v>
      </c>
      <c r="H116">
        <v>75</v>
      </c>
      <c r="I116">
        <f t="shared" si="71"/>
        <v>10.714275000000001</v>
      </c>
      <c r="J116">
        <f t="shared" si="72"/>
        <v>17.999982000000003</v>
      </c>
      <c r="K116">
        <f t="shared" si="73"/>
        <v>4.071396</v>
      </c>
      <c r="L116">
        <f t="shared" si="74"/>
        <v>12.642815000000001</v>
      </c>
      <c r="M116">
        <f t="shared" si="75"/>
        <v>9.5714190000000006</v>
      </c>
      <c r="N116">
        <f t="shared" si="76"/>
        <v>10.714275000000001</v>
      </c>
      <c r="O116">
        <f t="shared" si="77"/>
        <v>65.714162000000002</v>
      </c>
      <c r="P116" s="2">
        <f t="shared" si="78"/>
        <v>26.285664800000003</v>
      </c>
      <c r="Q116" s="2">
        <v>80</v>
      </c>
      <c r="R116" s="2">
        <v>80</v>
      </c>
      <c r="S116" s="2">
        <v>70</v>
      </c>
      <c r="T116" s="2">
        <v>80</v>
      </c>
      <c r="U116" s="2">
        <v>76.67</v>
      </c>
      <c r="V116" s="2">
        <v>90</v>
      </c>
      <c r="W116">
        <f t="shared" si="63"/>
        <v>11.428560000000001</v>
      </c>
      <c r="X116">
        <f t="shared" si="64"/>
        <v>22.857120000000002</v>
      </c>
      <c r="Y116">
        <f t="shared" si="65"/>
        <v>4.9999600000000006</v>
      </c>
      <c r="Z116">
        <f t="shared" si="66"/>
        <v>17.142800000000001</v>
      </c>
      <c r="AA116">
        <f t="shared" si="67"/>
        <v>10.952846190000001</v>
      </c>
      <c r="AB116">
        <f t="shared" si="68"/>
        <v>12.857130000000002</v>
      </c>
      <c r="AC116" s="1">
        <f t="shared" si="69"/>
        <v>80.238416189999995</v>
      </c>
      <c r="AD116" s="2">
        <f t="shared" si="70"/>
        <v>48.143049713999993</v>
      </c>
      <c r="AE116" s="1">
        <f t="shared" si="79"/>
        <v>74.428714513999992</v>
      </c>
      <c r="AF116" s="2" t="s">
        <v>249</v>
      </c>
    </row>
    <row r="117" spans="1:32" s="1" customFormat="1" x14ac:dyDescent="0.25">
      <c r="A117">
        <v>2016201155</v>
      </c>
      <c r="B117" t="s">
        <v>56</v>
      </c>
      <c r="C117">
        <v>74</v>
      </c>
      <c r="D117">
        <v>63</v>
      </c>
      <c r="E117">
        <v>65</v>
      </c>
      <c r="F117">
        <v>58</v>
      </c>
      <c r="G117">
        <v>76</v>
      </c>
      <c r="H117">
        <v>92</v>
      </c>
      <c r="I117">
        <f t="shared" si="71"/>
        <v>10.571418000000001</v>
      </c>
      <c r="J117">
        <f t="shared" si="72"/>
        <v>17.999982000000003</v>
      </c>
      <c r="K117">
        <f t="shared" si="73"/>
        <v>4.6428200000000004</v>
      </c>
      <c r="L117">
        <f t="shared" si="74"/>
        <v>12.42853</v>
      </c>
      <c r="M117">
        <f t="shared" si="75"/>
        <v>10.857132</v>
      </c>
      <c r="N117">
        <f t="shared" si="76"/>
        <v>13.142844</v>
      </c>
      <c r="O117">
        <f t="shared" si="77"/>
        <v>69.64272600000001</v>
      </c>
      <c r="P117" s="2">
        <f t="shared" si="78"/>
        <v>27.857090400000004</v>
      </c>
      <c r="Q117" s="2">
        <v>80</v>
      </c>
      <c r="R117" s="2">
        <v>73.33</v>
      </c>
      <c r="S117" s="2">
        <v>72.5</v>
      </c>
      <c r="T117" s="2">
        <v>53.33</v>
      </c>
      <c r="U117" s="2">
        <v>90</v>
      </c>
      <c r="V117" s="2">
        <v>100</v>
      </c>
      <c r="W117">
        <f t="shared" si="63"/>
        <v>11.428560000000001</v>
      </c>
      <c r="X117">
        <f t="shared" si="64"/>
        <v>20.951407620000001</v>
      </c>
      <c r="Y117">
        <f t="shared" si="65"/>
        <v>5.1785300000000003</v>
      </c>
      <c r="Z117">
        <f t="shared" si="66"/>
        <v>11.42781905</v>
      </c>
      <c r="AA117">
        <f t="shared" si="67"/>
        <v>12.857130000000002</v>
      </c>
      <c r="AB117">
        <f t="shared" si="68"/>
        <v>14.285700000000002</v>
      </c>
      <c r="AC117" s="1">
        <f t="shared" si="69"/>
        <v>76.129146670000011</v>
      </c>
      <c r="AD117" s="2">
        <f t="shared" si="70"/>
        <v>45.677488002000004</v>
      </c>
      <c r="AE117" s="1">
        <f t="shared" si="79"/>
        <v>73.534578402000008</v>
      </c>
      <c r="AF117" s="2" t="s">
        <v>249</v>
      </c>
    </row>
    <row r="118" spans="1:32" s="1" customFormat="1" x14ac:dyDescent="0.25">
      <c r="A118">
        <v>2016201158</v>
      </c>
      <c r="B118" t="s">
        <v>57</v>
      </c>
      <c r="C118">
        <v>73</v>
      </c>
      <c r="D118">
        <v>70</v>
      </c>
      <c r="E118">
        <v>68</v>
      </c>
      <c r="F118">
        <v>64</v>
      </c>
      <c r="G118">
        <v>74</v>
      </c>
      <c r="H118">
        <v>88</v>
      </c>
      <c r="I118">
        <f t="shared" si="71"/>
        <v>10.428561</v>
      </c>
      <c r="J118">
        <f t="shared" si="72"/>
        <v>19.999980000000001</v>
      </c>
      <c r="K118">
        <f t="shared" si="73"/>
        <v>4.8571040000000005</v>
      </c>
      <c r="L118">
        <f t="shared" si="74"/>
        <v>13.71424</v>
      </c>
      <c r="M118">
        <f t="shared" si="75"/>
        <v>10.571418000000001</v>
      </c>
      <c r="N118">
        <f t="shared" si="76"/>
        <v>12.571416000000001</v>
      </c>
      <c r="O118">
        <f t="shared" si="77"/>
        <v>72.142719000000014</v>
      </c>
      <c r="P118" s="2">
        <f t="shared" si="78"/>
        <v>28.857087600000007</v>
      </c>
      <c r="Q118" s="2">
        <v>80</v>
      </c>
      <c r="R118" s="2">
        <v>90</v>
      </c>
      <c r="S118" s="2">
        <v>75</v>
      </c>
      <c r="T118" s="2">
        <v>83.33</v>
      </c>
      <c r="U118" s="2">
        <v>76.67</v>
      </c>
      <c r="V118" s="2">
        <v>100</v>
      </c>
      <c r="W118">
        <f t="shared" si="63"/>
        <v>11.428560000000001</v>
      </c>
      <c r="X118">
        <f t="shared" si="64"/>
        <v>25.714260000000003</v>
      </c>
      <c r="Y118">
        <f t="shared" si="65"/>
        <v>5.3571</v>
      </c>
      <c r="Z118">
        <f t="shared" si="66"/>
        <v>17.856369050000001</v>
      </c>
      <c r="AA118">
        <f t="shared" si="67"/>
        <v>10.952846190000001</v>
      </c>
      <c r="AB118">
        <f t="shared" si="68"/>
        <v>14.285700000000002</v>
      </c>
      <c r="AC118" s="1">
        <f t="shared" si="69"/>
        <v>85.594835240000009</v>
      </c>
      <c r="AD118" s="2">
        <f t="shared" si="70"/>
        <v>51.356901144000005</v>
      </c>
      <c r="AE118" s="1">
        <f t="shared" si="79"/>
        <v>80.213988744000005</v>
      </c>
      <c r="AF118" s="2" t="s">
        <v>249</v>
      </c>
    </row>
    <row r="119" spans="1:32" s="1" customFormat="1" x14ac:dyDescent="0.25">
      <c r="A119">
        <v>2016201160</v>
      </c>
      <c r="B119" t="s">
        <v>78</v>
      </c>
      <c r="C119">
        <v>60</v>
      </c>
      <c r="D119">
        <v>56</v>
      </c>
      <c r="E119" s="2">
        <v>54</v>
      </c>
      <c r="F119">
        <v>77</v>
      </c>
      <c r="G119" s="2">
        <v>71</v>
      </c>
      <c r="H119" s="2">
        <v>98</v>
      </c>
      <c r="I119">
        <f t="shared" si="71"/>
        <v>8.5714199999999998</v>
      </c>
      <c r="J119">
        <f t="shared" si="72"/>
        <v>15.999984000000001</v>
      </c>
      <c r="K119">
        <f t="shared" si="73"/>
        <v>3.8571120000000003</v>
      </c>
      <c r="L119">
        <f t="shared" si="74"/>
        <v>16.499945</v>
      </c>
      <c r="M119">
        <f t="shared" si="75"/>
        <v>10.142847000000002</v>
      </c>
      <c r="N119">
        <f t="shared" si="76"/>
        <v>13.999986000000002</v>
      </c>
      <c r="O119">
        <f t="shared" si="77"/>
        <v>69.071294000000009</v>
      </c>
      <c r="P119" s="2">
        <f t="shared" si="78"/>
        <v>27.628517600000006</v>
      </c>
      <c r="Q119" s="2">
        <v>80</v>
      </c>
      <c r="R119" s="2">
        <v>70</v>
      </c>
      <c r="S119" s="2">
        <v>72.5</v>
      </c>
      <c r="T119" s="2">
        <v>63.33</v>
      </c>
      <c r="U119" s="2">
        <v>80</v>
      </c>
      <c r="V119" s="2">
        <v>98</v>
      </c>
      <c r="W119">
        <f t="shared" si="63"/>
        <v>11.428560000000001</v>
      </c>
      <c r="X119">
        <f t="shared" si="64"/>
        <v>19.999980000000001</v>
      </c>
      <c r="Y119">
        <f t="shared" si="65"/>
        <v>5.1785300000000003</v>
      </c>
      <c r="Z119">
        <f t="shared" si="66"/>
        <v>13.570669049999999</v>
      </c>
      <c r="AA119">
        <f t="shared" si="67"/>
        <v>11.428560000000001</v>
      </c>
      <c r="AB119">
        <f t="shared" si="68"/>
        <v>13.999986000000002</v>
      </c>
      <c r="AC119" s="1">
        <f t="shared" si="69"/>
        <v>75.606285050000011</v>
      </c>
      <c r="AD119" s="2">
        <f t="shared" si="70"/>
        <v>45.363771030000002</v>
      </c>
      <c r="AE119" s="1">
        <f t="shared" si="79"/>
        <v>72.992288630000004</v>
      </c>
      <c r="AF119" s="2" t="s">
        <v>249</v>
      </c>
    </row>
  </sheetData>
  <sortState ref="A1:Q170">
    <sortCondition ref="A1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7"/>
  <sheetViews>
    <sheetView tabSelected="1" topLeftCell="K33" zoomScaleNormal="100" workbookViewId="0">
      <selection activeCell="P40" sqref="P40"/>
    </sheetView>
  </sheetViews>
  <sheetFormatPr defaultRowHeight="15" x14ac:dyDescent="0.25"/>
  <cols>
    <col min="1" max="1" width="12" bestFit="1" customWidth="1"/>
    <col min="2" max="2" width="23.28515625" customWidth="1"/>
    <col min="3" max="3" width="5.140625" customWidth="1"/>
    <col min="4" max="4" width="5.7109375" customWidth="1"/>
    <col min="5" max="5" width="6" customWidth="1"/>
    <col min="6" max="6" width="5.140625" customWidth="1"/>
    <col min="7" max="8" width="6.28515625" customWidth="1"/>
    <col min="17" max="17" width="6" style="2" customWidth="1"/>
    <col min="18" max="18" width="7.85546875" style="2" customWidth="1"/>
    <col min="19" max="19" width="7.140625" style="2" customWidth="1"/>
    <col min="20" max="20" width="6.7109375" style="2" customWidth="1"/>
    <col min="21" max="21" width="6.140625" customWidth="1"/>
    <col min="22" max="22" width="5.42578125" customWidth="1"/>
    <col min="29" max="29" width="9.140625" style="1"/>
    <col min="30" max="30" width="9.140625" style="2"/>
    <col min="31" max="31" width="9.140625" style="1"/>
  </cols>
  <sheetData>
    <row r="1" spans="1:32" x14ac:dyDescent="0.25">
      <c r="A1">
        <v>0</v>
      </c>
      <c r="C1" t="s">
        <v>242</v>
      </c>
      <c r="D1" t="s">
        <v>232</v>
      </c>
      <c r="E1" t="s">
        <v>243</v>
      </c>
      <c r="F1" t="s">
        <v>233</v>
      </c>
      <c r="G1" t="s">
        <v>234</v>
      </c>
      <c r="H1" t="s">
        <v>235</v>
      </c>
      <c r="I1" t="s">
        <v>244</v>
      </c>
      <c r="J1" t="s">
        <v>236</v>
      </c>
      <c r="K1" t="s">
        <v>245</v>
      </c>
      <c r="L1" t="s">
        <v>237</v>
      </c>
      <c r="M1" t="s">
        <v>238</v>
      </c>
      <c r="N1" t="s">
        <v>239</v>
      </c>
      <c r="O1" t="s">
        <v>241</v>
      </c>
      <c r="P1" s="1" t="s">
        <v>240</v>
      </c>
      <c r="Q1" s="2" t="s">
        <v>242</v>
      </c>
      <c r="R1" s="2" t="s">
        <v>232</v>
      </c>
      <c r="S1" s="2" t="s">
        <v>243</v>
      </c>
      <c r="T1" s="2" t="s">
        <v>233</v>
      </c>
      <c r="U1" s="2" t="s">
        <v>234</v>
      </c>
      <c r="V1" s="2" t="s">
        <v>235</v>
      </c>
      <c r="W1" s="2" t="s">
        <v>244</v>
      </c>
      <c r="X1" s="2" t="s">
        <v>236</v>
      </c>
      <c r="Y1" s="2" t="s">
        <v>245</v>
      </c>
      <c r="Z1" s="2" t="s">
        <v>237</v>
      </c>
      <c r="AA1" s="2" t="s">
        <v>238</v>
      </c>
      <c r="AB1" s="2" t="s">
        <v>239</v>
      </c>
      <c r="AC1" s="1" t="s">
        <v>247</v>
      </c>
      <c r="AD1" s="2" t="s">
        <v>246</v>
      </c>
      <c r="AE1" s="1" t="s">
        <v>248</v>
      </c>
    </row>
    <row r="2" spans="1:32" x14ac:dyDescent="0.25">
      <c r="A2">
        <v>2016201088</v>
      </c>
      <c r="B2" t="s">
        <v>0</v>
      </c>
      <c r="C2">
        <v>41</v>
      </c>
      <c r="D2">
        <v>63</v>
      </c>
      <c r="E2">
        <v>67</v>
      </c>
      <c r="F2">
        <v>69</v>
      </c>
      <c r="G2">
        <v>74</v>
      </c>
      <c r="H2">
        <v>98</v>
      </c>
      <c r="I2">
        <f t="shared" ref="I2:I24" si="0">14.2857/100*C2</f>
        <v>5.8571370000000007</v>
      </c>
      <c r="J2">
        <f>28.5714/100*D2</f>
        <v>17.999982000000003</v>
      </c>
      <c r="K2">
        <f>7.1428/100*E2</f>
        <v>4.7856760000000005</v>
      </c>
      <c r="L2">
        <f t="shared" ref="L2:L24" si="1">21.4285/100*F2</f>
        <v>14.785665</v>
      </c>
      <c r="M2">
        <f t="shared" ref="M2:M24" si="2">14.2857/100*G2</f>
        <v>10.571418000000001</v>
      </c>
      <c r="N2">
        <f t="shared" ref="N2:N24" si="3">14.2857/100*H2</f>
        <v>13.999986000000002</v>
      </c>
      <c r="O2">
        <f t="shared" ref="O2:O24" si="4">(I2+J2+K2+L2+M2+N2)</f>
        <v>67.999864000000017</v>
      </c>
      <c r="P2" s="1">
        <f t="shared" ref="P2:P24" si="5">40/100*O2</f>
        <v>27.199945600000007</v>
      </c>
      <c r="Q2" s="2">
        <v>75</v>
      </c>
      <c r="R2" s="2">
        <v>63.33</v>
      </c>
      <c r="S2" s="2">
        <v>65</v>
      </c>
      <c r="T2" s="2">
        <v>70</v>
      </c>
      <c r="U2" s="2">
        <v>63.33</v>
      </c>
      <c r="V2" s="2">
        <v>98</v>
      </c>
      <c r="W2" s="2">
        <f>14.2857/100*Q2</f>
        <v>10.714275000000001</v>
      </c>
      <c r="X2" s="2">
        <f>28.5714/100*R2</f>
        <v>18.09426762</v>
      </c>
      <c r="Y2" s="2">
        <f>7.1428/100*S2</f>
        <v>4.6428200000000004</v>
      </c>
      <c r="Z2" s="2">
        <f>21.4285/100*T2</f>
        <v>14.99995</v>
      </c>
      <c r="AA2" s="2">
        <f>14.2857/100*U2</f>
        <v>9.0471338100000001</v>
      </c>
      <c r="AB2" s="2">
        <f>14.2857/100*V2</f>
        <v>13.999986000000002</v>
      </c>
      <c r="AC2" s="1">
        <f>(W2+X2+Y2+Z2+AA2+AB2)</f>
        <v>71.498432429999994</v>
      </c>
      <c r="AD2" s="2">
        <f>60/100*AC2</f>
        <v>42.899059457999996</v>
      </c>
      <c r="AE2" s="1">
        <f t="shared" ref="AE2:AE24" si="6">(P2+AD2)</f>
        <v>70.099005058000003</v>
      </c>
      <c r="AF2" t="s">
        <v>249</v>
      </c>
    </row>
    <row r="3" spans="1:32" x14ac:dyDescent="0.25">
      <c r="A3">
        <v>2015202008</v>
      </c>
      <c r="B3" t="s">
        <v>137</v>
      </c>
      <c r="C3">
        <v>53</v>
      </c>
      <c r="D3">
        <v>48</v>
      </c>
      <c r="E3">
        <v>40</v>
      </c>
      <c r="F3">
        <v>51</v>
      </c>
      <c r="G3">
        <v>48</v>
      </c>
      <c r="H3">
        <v>60</v>
      </c>
      <c r="I3">
        <f t="shared" si="0"/>
        <v>7.5714210000000008</v>
      </c>
      <c r="J3">
        <f>28.5714/100*D3</f>
        <v>13.714272000000001</v>
      </c>
      <c r="K3">
        <f>7.1428/100*E3</f>
        <v>2.8571200000000001</v>
      </c>
      <c r="L3">
        <f t="shared" si="1"/>
        <v>10.928535</v>
      </c>
      <c r="M3">
        <f t="shared" si="2"/>
        <v>6.8571360000000006</v>
      </c>
      <c r="N3">
        <f t="shared" si="3"/>
        <v>8.5714199999999998</v>
      </c>
      <c r="O3">
        <f t="shared" si="4"/>
        <v>50.499904000000001</v>
      </c>
      <c r="P3" s="1">
        <f t="shared" si="5"/>
        <v>20.199961600000002</v>
      </c>
      <c r="Q3" s="2">
        <v>50</v>
      </c>
      <c r="R3" s="2">
        <v>63.33</v>
      </c>
      <c r="S3" s="2">
        <v>30</v>
      </c>
      <c r="T3" s="2">
        <v>36.67</v>
      </c>
      <c r="U3" s="2">
        <v>43.33</v>
      </c>
      <c r="V3" s="2">
        <v>62</v>
      </c>
      <c r="W3" s="2">
        <f t="shared" ref="W3:W51" si="7">14.2857/100*Q3</f>
        <v>7.142850000000001</v>
      </c>
      <c r="X3" s="2">
        <f t="shared" ref="X3:X51" si="8">28.5714/100*R3</f>
        <v>18.09426762</v>
      </c>
      <c r="Y3" s="2">
        <f t="shared" ref="Y3:Y51" si="9">7.1428/100*S3</f>
        <v>2.1428400000000001</v>
      </c>
      <c r="Z3" s="2">
        <f t="shared" ref="Z3:Z51" si="10">21.4285/100*T3</f>
        <v>7.8578309500000003</v>
      </c>
      <c r="AA3" s="2">
        <f t="shared" ref="AA3:AA51" si="11">14.2857/100*U3</f>
        <v>6.1899938100000007</v>
      </c>
      <c r="AB3" s="2">
        <f t="shared" ref="AB3:AB51" si="12">14.2857/100*V3</f>
        <v>8.8571340000000003</v>
      </c>
      <c r="AC3" s="1">
        <f t="shared" ref="AC3:AC51" si="13">(W3+X3+Y3+Z3+AA3+AB3)</f>
        <v>50.284916379999999</v>
      </c>
      <c r="AD3" s="2">
        <f t="shared" ref="AD3:AD51" si="14">60/100*AC3</f>
        <v>30.170949827999998</v>
      </c>
      <c r="AE3" s="1">
        <f t="shared" si="6"/>
        <v>50.370911427999999</v>
      </c>
    </row>
    <row r="4" spans="1:32" x14ac:dyDescent="0.25">
      <c r="A4">
        <v>2015202019</v>
      </c>
      <c r="B4" t="s">
        <v>10</v>
      </c>
      <c r="C4">
        <v>47</v>
      </c>
      <c r="D4">
        <v>30</v>
      </c>
      <c r="E4">
        <v>34</v>
      </c>
      <c r="F4">
        <v>37</v>
      </c>
      <c r="G4">
        <v>38</v>
      </c>
      <c r="H4">
        <v>55</v>
      </c>
      <c r="I4">
        <f t="shared" si="0"/>
        <v>6.7142790000000003</v>
      </c>
      <c r="J4">
        <f>28.5714/100*E4</f>
        <v>9.7142760000000017</v>
      </c>
      <c r="K4">
        <f>7.1428/100*D4</f>
        <v>2.1428400000000001</v>
      </c>
      <c r="L4">
        <f t="shared" si="1"/>
        <v>7.9285449999999997</v>
      </c>
      <c r="M4">
        <f t="shared" si="2"/>
        <v>5.428566</v>
      </c>
      <c r="N4">
        <f t="shared" si="3"/>
        <v>7.8571350000000004</v>
      </c>
      <c r="O4">
        <f t="shared" si="4"/>
        <v>39.785641000000005</v>
      </c>
      <c r="P4" s="1">
        <f t="shared" si="5"/>
        <v>15.914256400000003</v>
      </c>
      <c r="Q4" s="2">
        <v>40</v>
      </c>
      <c r="R4" s="2">
        <v>63.33</v>
      </c>
      <c r="S4" s="2">
        <v>32.5</v>
      </c>
      <c r="T4" s="2">
        <v>36.67</v>
      </c>
      <c r="U4" s="2">
        <v>33.33</v>
      </c>
      <c r="V4" s="2">
        <v>55</v>
      </c>
      <c r="W4" s="2">
        <f t="shared" si="7"/>
        <v>5.7142800000000005</v>
      </c>
      <c r="X4" s="2">
        <f t="shared" si="8"/>
        <v>18.09426762</v>
      </c>
      <c r="Y4" s="2">
        <f t="shared" si="9"/>
        <v>2.3214100000000002</v>
      </c>
      <c r="Z4" s="2">
        <f t="shared" si="10"/>
        <v>7.8578309500000003</v>
      </c>
      <c r="AA4" s="2">
        <f t="shared" si="11"/>
        <v>4.7614238100000001</v>
      </c>
      <c r="AB4" s="2">
        <f t="shared" si="12"/>
        <v>7.8571350000000004</v>
      </c>
      <c r="AC4" s="1">
        <f t="shared" si="13"/>
        <v>46.606347380000003</v>
      </c>
      <c r="AD4" s="2">
        <f t="shared" si="14"/>
        <v>27.963808428</v>
      </c>
      <c r="AE4" s="1">
        <f t="shared" si="6"/>
        <v>43.878064828000007</v>
      </c>
    </row>
    <row r="5" spans="1:32" x14ac:dyDescent="0.25">
      <c r="A5">
        <v>2015202027</v>
      </c>
      <c r="B5" t="s">
        <v>138</v>
      </c>
      <c r="C5">
        <v>58</v>
      </c>
      <c r="D5">
        <v>56</v>
      </c>
      <c r="E5">
        <v>63</v>
      </c>
      <c r="F5">
        <v>70</v>
      </c>
      <c r="G5">
        <v>67</v>
      </c>
      <c r="H5">
        <v>67</v>
      </c>
      <c r="I5">
        <f t="shared" si="0"/>
        <v>8.2857060000000011</v>
      </c>
      <c r="J5">
        <f t="shared" ref="J5:J9" si="15">28.5714/100*D5</f>
        <v>15.999984000000001</v>
      </c>
      <c r="K5">
        <f t="shared" ref="K5:K9" si="16">7.1428/100*E5</f>
        <v>4.4999640000000003</v>
      </c>
      <c r="L5">
        <f t="shared" si="1"/>
        <v>14.99995</v>
      </c>
      <c r="M5">
        <f t="shared" si="2"/>
        <v>9.5714190000000006</v>
      </c>
      <c r="N5">
        <f t="shared" si="3"/>
        <v>9.5714190000000006</v>
      </c>
      <c r="O5">
        <f t="shared" si="4"/>
        <v>62.928441999999997</v>
      </c>
      <c r="P5" s="1">
        <f t="shared" si="5"/>
        <v>25.171376800000001</v>
      </c>
      <c r="Q5" s="2">
        <v>70</v>
      </c>
      <c r="R5" s="2">
        <v>73.33</v>
      </c>
      <c r="S5" s="2">
        <v>62.5</v>
      </c>
      <c r="T5" s="2">
        <v>53.33</v>
      </c>
      <c r="U5" s="2">
        <v>70</v>
      </c>
      <c r="V5" s="2">
        <v>67</v>
      </c>
      <c r="W5" s="2">
        <f t="shared" si="7"/>
        <v>9.9999900000000004</v>
      </c>
      <c r="X5" s="2">
        <f t="shared" si="8"/>
        <v>20.951407620000001</v>
      </c>
      <c r="Y5" s="2">
        <f t="shared" si="9"/>
        <v>4.4642500000000007</v>
      </c>
      <c r="Z5" s="2">
        <f t="shared" si="10"/>
        <v>11.42781905</v>
      </c>
      <c r="AA5" s="2">
        <f t="shared" si="11"/>
        <v>9.9999900000000004</v>
      </c>
      <c r="AB5" s="2">
        <f t="shared" si="12"/>
        <v>9.5714190000000006</v>
      </c>
      <c r="AC5" s="1">
        <f t="shared" si="13"/>
        <v>66.414875670000001</v>
      </c>
      <c r="AD5" s="2">
        <f t="shared" si="14"/>
        <v>39.848925401999999</v>
      </c>
      <c r="AE5" s="1">
        <f t="shared" si="6"/>
        <v>65.020302201999996</v>
      </c>
      <c r="AF5" t="s">
        <v>249</v>
      </c>
    </row>
    <row r="6" spans="1:32" x14ac:dyDescent="0.25">
      <c r="A6">
        <v>2015202033</v>
      </c>
      <c r="B6" t="s">
        <v>139</v>
      </c>
      <c r="C6">
        <v>37</v>
      </c>
      <c r="D6">
        <v>41</v>
      </c>
      <c r="E6">
        <v>40</v>
      </c>
      <c r="F6">
        <v>47</v>
      </c>
      <c r="G6">
        <v>48</v>
      </c>
      <c r="H6">
        <v>16</v>
      </c>
      <c r="I6">
        <f t="shared" si="0"/>
        <v>5.2857090000000007</v>
      </c>
      <c r="J6">
        <f t="shared" si="15"/>
        <v>11.714274000000001</v>
      </c>
      <c r="K6">
        <f t="shared" si="16"/>
        <v>2.8571200000000001</v>
      </c>
      <c r="L6">
        <f t="shared" si="1"/>
        <v>10.071395000000001</v>
      </c>
      <c r="M6">
        <f t="shared" si="2"/>
        <v>6.8571360000000006</v>
      </c>
      <c r="N6">
        <f t="shared" si="3"/>
        <v>2.2857120000000002</v>
      </c>
      <c r="O6">
        <f t="shared" si="4"/>
        <v>39.071346000000005</v>
      </c>
      <c r="P6" s="1">
        <f t="shared" si="5"/>
        <v>15.628538400000004</v>
      </c>
      <c r="Q6" s="2">
        <v>45</v>
      </c>
      <c r="R6" s="2">
        <v>50</v>
      </c>
      <c r="S6" s="2">
        <v>65</v>
      </c>
      <c r="T6" s="2">
        <v>60</v>
      </c>
      <c r="U6" s="2">
        <v>43.33</v>
      </c>
      <c r="V6" s="2">
        <v>50</v>
      </c>
      <c r="W6" s="2">
        <f t="shared" si="7"/>
        <v>6.4285650000000008</v>
      </c>
      <c r="X6" s="2">
        <f t="shared" si="8"/>
        <v>14.285700000000002</v>
      </c>
      <c r="Y6" s="2">
        <f t="shared" si="9"/>
        <v>4.6428200000000004</v>
      </c>
      <c r="Z6" s="2">
        <f t="shared" si="10"/>
        <v>12.857100000000001</v>
      </c>
      <c r="AA6" s="2">
        <f t="shared" si="11"/>
        <v>6.1899938100000007</v>
      </c>
      <c r="AB6" s="2">
        <f t="shared" si="12"/>
        <v>7.142850000000001</v>
      </c>
      <c r="AC6" s="1">
        <f t="shared" si="13"/>
        <v>51.547028810000008</v>
      </c>
      <c r="AD6" s="2">
        <f t="shared" si="14"/>
        <v>30.928217286000002</v>
      </c>
      <c r="AE6" s="1">
        <f t="shared" si="6"/>
        <v>46.556755686000002</v>
      </c>
    </row>
    <row r="7" spans="1:32" x14ac:dyDescent="0.25">
      <c r="A7">
        <v>2015202045</v>
      </c>
      <c r="B7" t="s">
        <v>206</v>
      </c>
      <c r="C7">
        <v>53</v>
      </c>
      <c r="D7" s="2">
        <v>39</v>
      </c>
      <c r="E7">
        <v>43</v>
      </c>
      <c r="F7">
        <v>45</v>
      </c>
      <c r="G7" s="2">
        <v>43</v>
      </c>
      <c r="H7">
        <v>65</v>
      </c>
      <c r="I7">
        <f t="shared" si="0"/>
        <v>7.5714210000000008</v>
      </c>
      <c r="J7">
        <f t="shared" si="15"/>
        <v>11.142846</v>
      </c>
      <c r="K7">
        <f t="shared" si="16"/>
        <v>3.0714040000000002</v>
      </c>
      <c r="L7">
        <f t="shared" si="1"/>
        <v>9.6428250000000002</v>
      </c>
      <c r="M7">
        <f t="shared" si="2"/>
        <v>6.1428510000000003</v>
      </c>
      <c r="N7">
        <f t="shared" si="3"/>
        <v>9.2857050000000001</v>
      </c>
      <c r="O7">
        <f t="shared" si="4"/>
        <v>46.857052000000003</v>
      </c>
      <c r="P7" s="1">
        <f t="shared" si="5"/>
        <v>18.742820800000001</v>
      </c>
      <c r="Q7" s="2">
        <v>40</v>
      </c>
      <c r="R7" s="2">
        <v>40</v>
      </c>
      <c r="S7" s="2">
        <v>37.5</v>
      </c>
      <c r="T7" s="2">
        <v>50</v>
      </c>
      <c r="U7" s="2">
        <v>33.33</v>
      </c>
      <c r="V7" s="2">
        <v>65</v>
      </c>
      <c r="W7" s="2">
        <f t="shared" si="7"/>
        <v>5.7142800000000005</v>
      </c>
      <c r="X7" s="2">
        <f t="shared" si="8"/>
        <v>11.428560000000001</v>
      </c>
      <c r="Y7" s="2">
        <f t="shared" si="9"/>
        <v>2.67855</v>
      </c>
      <c r="Z7" s="2">
        <f t="shared" si="10"/>
        <v>10.71425</v>
      </c>
      <c r="AA7" s="2">
        <f t="shared" si="11"/>
        <v>4.7614238100000001</v>
      </c>
      <c r="AB7" s="2">
        <f t="shared" si="12"/>
        <v>9.2857050000000001</v>
      </c>
      <c r="AC7" s="1">
        <f t="shared" si="13"/>
        <v>44.582768809999997</v>
      </c>
      <c r="AD7" s="2">
        <f t="shared" si="14"/>
        <v>26.749661285999998</v>
      </c>
      <c r="AE7" s="1">
        <f t="shared" si="6"/>
        <v>45.492482085999995</v>
      </c>
    </row>
    <row r="8" spans="1:32" x14ac:dyDescent="0.25">
      <c r="A8">
        <v>2015202066</v>
      </c>
      <c r="B8" t="s">
        <v>140</v>
      </c>
      <c r="C8">
        <v>32</v>
      </c>
      <c r="D8">
        <v>38</v>
      </c>
      <c r="E8">
        <v>46</v>
      </c>
      <c r="F8">
        <v>54</v>
      </c>
      <c r="G8">
        <v>40</v>
      </c>
      <c r="H8">
        <v>24</v>
      </c>
      <c r="I8">
        <f t="shared" si="0"/>
        <v>4.5714240000000004</v>
      </c>
      <c r="J8">
        <f t="shared" si="15"/>
        <v>10.857132</v>
      </c>
      <c r="K8">
        <f t="shared" si="16"/>
        <v>3.2856880000000004</v>
      </c>
      <c r="L8">
        <f t="shared" si="1"/>
        <v>11.571390000000001</v>
      </c>
      <c r="M8">
        <f t="shared" si="2"/>
        <v>5.7142800000000005</v>
      </c>
      <c r="N8">
        <f t="shared" si="3"/>
        <v>3.4285680000000003</v>
      </c>
      <c r="O8">
        <f t="shared" si="4"/>
        <v>39.428482000000002</v>
      </c>
      <c r="P8" s="1">
        <f t="shared" si="5"/>
        <v>15.771392800000001</v>
      </c>
      <c r="Q8" s="2">
        <v>50</v>
      </c>
      <c r="R8" s="2">
        <v>60</v>
      </c>
      <c r="S8" s="2">
        <v>47.5</v>
      </c>
      <c r="T8" s="2">
        <v>56.67</v>
      </c>
      <c r="U8" s="2">
        <v>36.67</v>
      </c>
      <c r="V8" s="2">
        <v>58</v>
      </c>
      <c r="W8" s="2">
        <f t="shared" si="7"/>
        <v>7.142850000000001</v>
      </c>
      <c r="X8" s="2">
        <f t="shared" si="8"/>
        <v>17.14284</v>
      </c>
      <c r="Y8" s="2">
        <f t="shared" si="9"/>
        <v>3.3928300000000005</v>
      </c>
      <c r="Z8" s="2">
        <f t="shared" si="10"/>
        <v>12.143530950000001</v>
      </c>
      <c r="AA8" s="2">
        <f t="shared" si="11"/>
        <v>5.2385661900000002</v>
      </c>
      <c r="AB8" s="2">
        <f t="shared" si="12"/>
        <v>8.2857060000000011</v>
      </c>
      <c r="AC8" s="1">
        <f t="shared" si="13"/>
        <v>53.34632314000001</v>
      </c>
      <c r="AD8" s="2">
        <f t="shared" si="14"/>
        <v>32.007793884000002</v>
      </c>
      <c r="AE8" s="1">
        <f t="shared" si="6"/>
        <v>47.779186684000003</v>
      </c>
    </row>
    <row r="9" spans="1:32" x14ac:dyDescent="0.25">
      <c r="A9">
        <v>2015202077</v>
      </c>
      <c r="B9" t="s">
        <v>207</v>
      </c>
      <c r="C9">
        <v>46</v>
      </c>
      <c r="D9" s="1">
        <v>34</v>
      </c>
      <c r="E9">
        <v>42</v>
      </c>
      <c r="F9">
        <v>42</v>
      </c>
      <c r="G9">
        <v>48</v>
      </c>
      <c r="H9" s="2">
        <v>87</v>
      </c>
      <c r="I9">
        <f t="shared" si="0"/>
        <v>6.5714220000000001</v>
      </c>
      <c r="J9">
        <f t="shared" si="15"/>
        <v>9.7142760000000017</v>
      </c>
      <c r="K9">
        <f t="shared" si="16"/>
        <v>2.9999760000000002</v>
      </c>
      <c r="L9">
        <f t="shared" si="1"/>
        <v>8.9999699999999994</v>
      </c>
      <c r="M9">
        <f t="shared" si="2"/>
        <v>6.8571360000000006</v>
      </c>
      <c r="N9">
        <f t="shared" si="3"/>
        <v>12.428559000000002</v>
      </c>
      <c r="O9">
        <f t="shared" si="4"/>
        <v>47.571339000000002</v>
      </c>
      <c r="P9" s="1">
        <f t="shared" si="5"/>
        <v>19.028535600000001</v>
      </c>
      <c r="Q9" s="2">
        <v>55</v>
      </c>
      <c r="R9" s="2">
        <v>30</v>
      </c>
      <c r="S9" s="2">
        <v>42.5</v>
      </c>
      <c r="T9" s="2">
        <v>23.33</v>
      </c>
      <c r="U9" s="2">
        <v>43.33</v>
      </c>
      <c r="V9" s="2">
        <v>87</v>
      </c>
      <c r="W9" s="2">
        <f t="shared" si="7"/>
        <v>7.8571350000000004</v>
      </c>
      <c r="X9" s="2">
        <f t="shared" si="8"/>
        <v>8.5714199999999998</v>
      </c>
      <c r="Y9" s="2">
        <f t="shared" si="9"/>
        <v>3.0356900000000002</v>
      </c>
      <c r="Z9" s="2">
        <f t="shared" si="10"/>
        <v>4.9992690499999997</v>
      </c>
      <c r="AA9" s="2">
        <f t="shared" si="11"/>
        <v>6.1899938100000007</v>
      </c>
      <c r="AB9" s="2">
        <f t="shared" si="12"/>
        <v>12.428559000000002</v>
      </c>
      <c r="AC9" s="1">
        <f t="shared" si="13"/>
        <v>43.082066859999998</v>
      </c>
      <c r="AD9" s="2">
        <f t="shared" si="14"/>
        <v>25.849240115999997</v>
      </c>
      <c r="AE9" s="1">
        <f t="shared" si="6"/>
        <v>44.877775716000002</v>
      </c>
    </row>
    <row r="10" spans="1:32" x14ac:dyDescent="0.25">
      <c r="A10">
        <v>2015202089</v>
      </c>
      <c r="B10" t="s">
        <v>11</v>
      </c>
      <c r="C10">
        <v>42</v>
      </c>
      <c r="D10">
        <v>33</v>
      </c>
      <c r="E10">
        <v>42</v>
      </c>
      <c r="F10">
        <v>50</v>
      </c>
      <c r="G10">
        <v>51</v>
      </c>
      <c r="H10">
        <v>46</v>
      </c>
      <c r="I10">
        <f t="shared" si="0"/>
        <v>5.9999940000000009</v>
      </c>
      <c r="J10">
        <f>28.5714/100*E10</f>
        <v>11.999988000000002</v>
      </c>
      <c r="K10">
        <f>7.1428/100*D10</f>
        <v>2.3571240000000002</v>
      </c>
      <c r="L10">
        <f t="shared" si="1"/>
        <v>10.71425</v>
      </c>
      <c r="M10">
        <f t="shared" si="2"/>
        <v>7.2857070000000004</v>
      </c>
      <c r="N10">
        <f t="shared" si="3"/>
        <v>6.5714220000000001</v>
      </c>
      <c r="O10">
        <f t="shared" si="4"/>
        <v>44.928485000000002</v>
      </c>
      <c r="P10" s="1">
        <f t="shared" si="5"/>
        <v>17.971394</v>
      </c>
      <c r="Q10" s="2">
        <v>40</v>
      </c>
      <c r="R10" s="2">
        <v>43.33</v>
      </c>
      <c r="S10" s="2">
        <v>30</v>
      </c>
      <c r="T10" s="2">
        <v>40</v>
      </c>
      <c r="U10" s="2">
        <v>26.67</v>
      </c>
      <c r="V10" s="2">
        <v>45</v>
      </c>
      <c r="W10" s="2">
        <f t="shared" si="7"/>
        <v>5.7142800000000005</v>
      </c>
      <c r="X10" s="2">
        <f t="shared" si="8"/>
        <v>12.379987620000001</v>
      </c>
      <c r="Y10" s="2">
        <f t="shared" si="9"/>
        <v>2.1428400000000001</v>
      </c>
      <c r="Z10" s="2">
        <f t="shared" si="10"/>
        <v>8.5714000000000006</v>
      </c>
      <c r="AA10" s="2">
        <f t="shared" si="11"/>
        <v>3.8099961900000006</v>
      </c>
      <c r="AB10" s="2">
        <f t="shared" si="12"/>
        <v>6.4285650000000008</v>
      </c>
      <c r="AC10" s="1">
        <f t="shared" si="13"/>
        <v>39.047068810000006</v>
      </c>
      <c r="AD10" s="2">
        <f t="shared" si="14"/>
        <v>23.428241286000002</v>
      </c>
      <c r="AE10" s="1">
        <f t="shared" si="6"/>
        <v>41.399635286000006</v>
      </c>
    </row>
    <row r="11" spans="1:32" x14ac:dyDescent="0.25">
      <c r="A11">
        <v>2015202135</v>
      </c>
      <c r="B11" t="s">
        <v>12</v>
      </c>
      <c r="C11">
        <v>61</v>
      </c>
      <c r="D11">
        <v>63</v>
      </c>
      <c r="E11">
        <v>59</v>
      </c>
      <c r="F11">
        <v>63</v>
      </c>
      <c r="G11">
        <v>76</v>
      </c>
      <c r="H11">
        <v>85</v>
      </c>
      <c r="I11">
        <f t="shared" si="0"/>
        <v>8.7142770000000009</v>
      </c>
      <c r="J11">
        <f>28.5714/100*E11</f>
        <v>16.857126000000001</v>
      </c>
      <c r="K11">
        <f>7.1428/100*D11</f>
        <v>4.4999640000000003</v>
      </c>
      <c r="L11">
        <f t="shared" si="1"/>
        <v>13.499955</v>
      </c>
      <c r="M11">
        <f t="shared" si="2"/>
        <v>10.857132</v>
      </c>
      <c r="N11">
        <f t="shared" si="3"/>
        <v>12.142845000000001</v>
      </c>
      <c r="O11">
        <f t="shared" si="4"/>
        <v>66.57129900000001</v>
      </c>
      <c r="P11" s="1">
        <f t="shared" si="5"/>
        <v>26.628519600000004</v>
      </c>
      <c r="Q11" s="2">
        <v>75</v>
      </c>
      <c r="R11" s="2">
        <v>63.33</v>
      </c>
      <c r="S11" s="2">
        <v>72.5</v>
      </c>
      <c r="T11" s="2">
        <v>70</v>
      </c>
      <c r="U11" s="2">
        <v>73.33</v>
      </c>
      <c r="V11" s="2">
        <v>85</v>
      </c>
      <c r="W11" s="2">
        <f t="shared" si="7"/>
        <v>10.714275000000001</v>
      </c>
      <c r="X11" s="2">
        <f t="shared" si="8"/>
        <v>18.09426762</v>
      </c>
      <c r="Y11" s="2">
        <f t="shared" si="9"/>
        <v>5.1785300000000003</v>
      </c>
      <c r="Z11" s="2">
        <f t="shared" si="10"/>
        <v>14.99995</v>
      </c>
      <c r="AA11" s="2">
        <f t="shared" si="11"/>
        <v>10.475703810000001</v>
      </c>
      <c r="AB11" s="2">
        <f t="shared" si="12"/>
        <v>12.142845000000001</v>
      </c>
      <c r="AC11" s="1">
        <f t="shared" si="13"/>
        <v>71.605571429999998</v>
      </c>
      <c r="AD11" s="2">
        <f t="shared" si="14"/>
        <v>42.963342857999997</v>
      </c>
      <c r="AE11" s="1">
        <f t="shared" si="6"/>
        <v>69.591862458000008</v>
      </c>
      <c r="AF11" t="s">
        <v>249</v>
      </c>
    </row>
    <row r="12" spans="1:32" x14ac:dyDescent="0.25">
      <c r="A12">
        <v>2015202138</v>
      </c>
      <c r="B12" t="s">
        <v>208</v>
      </c>
      <c r="C12">
        <v>59</v>
      </c>
      <c r="D12" s="1">
        <v>46</v>
      </c>
      <c r="E12">
        <v>60</v>
      </c>
      <c r="F12">
        <v>42</v>
      </c>
      <c r="G12">
        <v>49</v>
      </c>
      <c r="H12" s="2">
        <v>93</v>
      </c>
      <c r="I12">
        <f t="shared" si="0"/>
        <v>8.4285630000000005</v>
      </c>
      <c r="J12">
        <f>28.5714/100*D12</f>
        <v>13.142844</v>
      </c>
      <c r="K12">
        <f>7.1428/100*E12</f>
        <v>4.2856800000000002</v>
      </c>
      <c r="L12">
        <f t="shared" si="1"/>
        <v>8.9999699999999994</v>
      </c>
      <c r="M12">
        <f t="shared" si="2"/>
        <v>6.9999930000000008</v>
      </c>
      <c r="N12">
        <f t="shared" si="3"/>
        <v>13.285701000000001</v>
      </c>
      <c r="O12">
        <f t="shared" si="4"/>
        <v>55.142751000000004</v>
      </c>
      <c r="P12" s="1">
        <f t="shared" si="5"/>
        <v>22.057100400000003</v>
      </c>
      <c r="Q12" s="2">
        <v>55</v>
      </c>
      <c r="R12" s="2">
        <v>33.33</v>
      </c>
      <c r="S12" s="2">
        <v>50</v>
      </c>
      <c r="T12" s="2">
        <v>66.67</v>
      </c>
      <c r="U12" s="2">
        <v>36.67</v>
      </c>
      <c r="V12" s="2">
        <v>93</v>
      </c>
      <c r="W12" s="2">
        <f t="shared" si="7"/>
        <v>7.8571350000000004</v>
      </c>
      <c r="X12" s="2">
        <f t="shared" si="8"/>
        <v>9.5228476200000003</v>
      </c>
      <c r="Y12" s="2">
        <f t="shared" si="9"/>
        <v>3.5714000000000001</v>
      </c>
      <c r="Z12" s="2">
        <f t="shared" si="10"/>
        <v>14.28638095</v>
      </c>
      <c r="AA12" s="2">
        <f t="shared" si="11"/>
        <v>5.2385661900000002</v>
      </c>
      <c r="AB12" s="2">
        <f t="shared" si="12"/>
        <v>13.285701000000001</v>
      </c>
      <c r="AC12" s="1">
        <f t="shared" si="13"/>
        <v>53.762030760000002</v>
      </c>
      <c r="AD12" s="2">
        <f t="shared" si="14"/>
        <v>32.257218455999997</v>
      </c>
      <c r="AE12" s="1">
        <f t="shared" si="6"/>
        <v>54.314318856</v>
      </c>
    </row>
    <row r="13" spans="1:32" s="1" customFormat="1" x14ac:dyDescent="0.25">
      <c r="A13">
        <v>2016202001</v>
      </c>
      <c r="B13" t="s">
        <v>13</v>
      </c>
      <c r="C13">
        <v>77</v>
      </c>
      <c r="D13">
        <v>47</v>
      </c>
      <c r="E13">
        <v>65</v>
      </c>
      <c r="F13">
        <v>69</v>
      </c>
      <c r="G13">
        <v>73</v>
      </c>
      <c r="H13">
        <v>70</v>
      </c>
      <c r="I13">
        <f t="shared" si="0"/>
        <v>10.999989000000001</v>
      </c>
      <c r="J13">
        <f>28.5714/100*E13</f>
        <v>18.57141</v>
      </c>
      <c r="K13">
        <f>7.1428/100*D13</f>
        <v>3.3571160000000004</v>
      </c>
      <c r="L13">
        <f t="shared" si="1"/>
        <v>14.785665</v>
      </c>
      <c r="M13">
        <f t="shared" si="2"/>
        <v>10.428561</v>
      </c>
      <c r="N13">
        <f t="shared" si="3"/>
        <v>9.9999900000000004</v>
      </c>
      <c r="O13">
        <f t="shared" si="4"/>
        <v>68.142730999999998</v>
      </c>
      <c r="P13" s="1">
        <f t="shared" si="5"/>
        <v>27.257092400000001</v>
      </c>
      <c r="Q13" s="2">
        <v>95</v>
      </c>
      <c r="R13" s="2">
        <v>86.67</v>
      </c>
      <c r="S13" s="2">
        <v>85</v>
      </c>
      <c r="T13" s="2">
        <v>86.67</v>
      </c>
      <c r="U13" s="2">
        <v>73.33</v>
      </c>
      <c r="V13" s="2">
        <v>80</v>
      </c>
      <c r="W13" s="2">
        <f t="shared" si="7"/>
        <v>13.571415000000002</v>
      </c>
      <c r="X13" s="2">
        <f t="shared" si="8"/>
        <v>24.762832380000003</v>
      </c>
      <c r="Y13" s="2">
        <f t="shared" si="9"/>
        <v>6.0713800000000004</v>
      </c>
      <c r="Z13" s="2">
        <f t="shared" si="10"/>
        <v>18.57208095</v>
      </c>
      <c r="AA13" s="2">
        <f t="shared" si="11"/>
        <v>10.475703810000001</v>
      </c>
      <c r="AB13" s="2">
        <f t="shared" si="12"/>
        <v>11.428560000000001</v>
      </c>
      <c r="AC13" s="1">
        <f t="shared" si="13"/>
        <v>84.881972140000016</v>
      </c>
      <c r="AD13" s="2">
        <f t="shared" si="14"/>
        <v>50.929183284000011</v>
      </c>
      <c r="AE13" s="1">
        <f t="shared" si="6"/>
        <v>78.186275684000009</v>
      </c>
      <c r="AF13" s="2" t="s">
        <v>249</v>
      </c>
    </row>
    <row r="14" spans="1:32" x14ac:dyDescent="0.25">
      <c r="A14">
        <v>2016202003</v>
      </c>
      <c r="B14" t="s">
        <v>141</v>
      </c>
      <c r="C14">
        <v>55</v>
      </c>
      <c r="D14">
        <v>42</v>
      </c>
      <c r="E14">
        <v>55</v>
      </c>
      <c r="F14">
        <v>67</v>
      </c>
      <c r="G14">
        <v>46</v>
      </c>
      <c r="H14">
        <v>56</v>
      </c>
      <c r="I14">
        <f t="shared" si="0"/>
        <v>7.8571350000000004</v>
      </c>
      <c r="J14">
        <f t="shared" ref="J14:J19" si="17">28.5714/100*D14</f>
        <v>11.999988000000002</v>
      </c>
      <c r="K14">
        <f t="shared" ref="K14:K19" si="18">7.1428/100*E14</f>
        <v>3.9285400000000004</v>
      </c>
      <c r="L14">
        <f t="shared" si="1"/>
        <v>14.357095000000001</v>
      </c>
      <c r="M14">
        <f t="shared" si="2"/>
        <v>6.5714220000000001</v>
      </c>
      <c r="N14">
        <f t="shared" si="3"/>
        <v>7.9999920000000007</v>
      </c>
      <c r="O14">
        <f t="shared" si="4"/>
        <v>52.714171999999998</v>
      </c>
      <c r="P14" s="1">
        <f t="shared" si="5"/>
        <v>21.085668800000001</v>
      </c>
      <c r="Q14" s="2">
        <v>70</v>
      </c>
      <c r="R14" s="2">
        <v>53.33</v>
      </c>
      <c r="S14" s="2">
        <v>60</v>
      </c>
      <c r="T14" s="2">
        <v>53.33</v>
      </c>
      <c r="U14" s="2">
        <v>53.33</v>
      </c>
      <c r="V14" s="2">
        <v>67</v>
      </c>
      <c r="W14" s="2">
        <f t="shared" si="7"/>
        <v>9.9999900000000004</v>
      </c>
      <c r="X14" s="2">
        <f t="shared" si="8"/>
        <v>15.237127620000001</v>
      </c>
      <c r="Y14" s="2">
        <f t="shared" si="9"/>
        <v>4.2856800000000002</v>
      </c>
      <c r="Z14" s="2">
        <f t="shared" si="10"/>
        <v>11.42781905</v>
      </c>
      <c r="AA14" s="2">
        <f t="shared" si="11"/>
        <v>7.6185638100000004</v>
      </c>
      <c r="AB14" s="2">
        <f t="shared" si="12"/>
        <v>9.5714190000000006</v>
      </c>
      <c r="AC14" s="1">
        <f t="shared" si="13"/>
        <v>58.140599479999999</v>
      </c>
      <c r="AD14" s="2">
        <f t="shared" si="14"/>
        <v>34.884359687999996</v>
      </c>
      <c r="AE14" s="1">
        <f t="shared" si="6"/>
        <v>55.970028487999997</v>
      </c>
    </row>
    <row r="15" spans="1:32" x14ac:dyDescent="0.25">
      <c r="A15">
        <v>2016202004</v>
      </c>
      <c r="B15" t="s">
        <v>209</v>
      </c>
      <c r="C15">
        <v>68</v>
      </c>
      <c r="D15" s="2">
        <v>58</v>
      </c>
      <c r="E15">
        <v>64</v>
      </c>
      <c r="F15">
        <v>64</v>
      </c>
      <c r="G15">
        <v>69</v>
      </c>
      <c r="H15" s="2">
        <v>85</v>
      </c>
      <c r="I15">
        <f t="shared" si="0"/>
        <v>9.7142760000000017</v>
      </c>
      <c r="J15">
        <f t="shared" si="17"/>
        <v>16.571412000000002</v>
      </c>
      <c r="K15">
        <f t="shared" si="18"/>
        <v>4.5713920000000003</v>
      </c>
      <c r="L15">
        <f t="shared" si="1"/>
        <v>13.71424</v>
      </c>
      <c r="M15">
        <f t="shared" si="2"/>
        <v>9.857133000000001</v>
      </c>
      <c r="N15">
        <f t="shared" si="3"/>
        <v>12.142845000000001</v>
      </c>
      <c r="O15">
        <f t="shared" si="4"/>
        <v>66.571298000000013</v>
      </c>
      <c r="P15" s="1">
        <f t="shared" si="5"/>
        <v>26.628519200000007</v>
      </c>
      <c r="Q15" s="2">
        <v>60</v>
      </c>
      <c r="R15" s="2">
        <v>63.33</v>
      </c>
      <c r="S15" s="2">
        <v>80</v>
      </c>
      <c r="T15" s="2">
        <v>66.67</v>
      </c>
      <c r="U15" s="2">
        <v>76.67</v>
      </c>
      <c r="V15" s="2">
        <v>85</v>
      </c>
      <c r="W15" s="2">
        <f t="shared" si="7"/>
        <v>8.5714199999999998</v>
      </c>
      <c r="X15" s="2">
        <f t="shared" si="8"/>
        <v>18.09426762</v>
      </c>
      <c r="Y15" s="2">
        <f t="shared" si="9"/>
        <v>5.7142400000000002</v>
      </c>
      <c r="Z15" s="2">
        <f t="shared" si="10"/>
        <v>14.28638095</v>
      </c>
      <c r="AA15" s="2">
        <f t="shared" si="11"/>
        <v>10.952846190000001</v>
      </c>
      <c r="AB15" s="2">
        <f t="shared" si="12"/>
        <v>12.142845000000001</v>
      </c>
      <c r="AC15" s="1">
        <f t="shared" si="13"/>
        <v>69.761999760000009</v>
      </c>
      <c r="AD15" s="2">
        <f t="shared" si="14"/>
        <v>41.857199856000001</v>
      </c>
      <c r="AE15" s="1">
        <f t="shared" si="6"/>
        <v>68.485719056000008</v>
      </c>
      <c r="AF15" t="s">
        <v>249</v>
      </c>
    </row>
    <row r="16" spans="1:32" x14ac:dyDescent="0.25">
      <c r="A16">
        <v>2016202006</v>
      </c>
      <c r="B16" t="s">
        <v>210</v>
      </c>
      <c r="C16">
        <v>51</v>
      </c>
      <c r="D16" s="2">
        <v>46</v>
      </c>
      <c r="E16">
        <v>51</v>
      </c>
      <c r="F16">
        <v>55</v>
      </c>
      <c r="G16">
        <v>52</v>
      </c>
      <c r="H16" s="2">
        <v>81</v>
      </c>
      <c r="I16">
        <f t="shared" si="0"/>
        <v>7.2857070000000004</v>
      </c>
      <c r="J16">
        <f t="shared" si="17"/>
        <v>13.142844</v>
      </c>
      <c r="K16">
        <f t="shared" si="18"/>
        <v>3.6428280000000002</v>
      </c>
      <c r="L16">
        <f t="shared" si="1"/>
        <v>11.785674999999999</v>
      </c>
      <c r="M16">
        <f t="shared" si="2"/>
        <v>7.4285640000000006</v>
      </c>
      <c r="N16">
        <f t="shared" si="3"/>
        <v>11.571417</v>
      </c>
      <c r="O16">
        <f t="shared" si="4"/>
        <v>54.857034999999996</v>
      </c>
      <c r="P16" s="1">
        <f t="shared" si="5"/>
        <v>21.942813999999998</v>
      </c>
      <c r="Q16" s="2">
        <v>50</v>
      </c>
      <c r="R16" s="2">
        <v>56.67</v>
      </c>
      <c r="S16" s="2">
        <v>52.5</v>
      </c>
      <c r="T16" s="2">
        <v>46.67</v>
      </c>
      <c r="U16" s="2">
        <v>60</v>
      </c>
      <c r="V16" s="2">
        <v>81</v>
      </c>
      <c r="W16" s="2">
        <f t="shared" si="7"/>
        <v>7.142850000000001</v>
      </c>
      <c r="X16" s="2">
        <f t="shared" si="8"/>
        <v>16.191412380000003</v>
      </c>
      <c r="Y16" s="2">
        <f t="shared" si="9"/>
        <v>3.7499700000000002</v>
      </c>
      <c r="Z16" s="2">
        <f t="shared" si="10"/>
        <v>10.000680950000001</v>
      </c>
      <c r="AA16" s="2">
        <f t="shared" si="11"/>
        <v>8.5714199999999998</v>
      </c>
      <c r="AB16" s="2">
        <f t="shared" si="12"/>
        <v>11.571417</v>
      </c>
      <c r="AC16" s="1">
        <f t="shared" si="13"/>
        <v>57.227750330000006</v>
      </c>
      <c r="AD16" s="2">
        <f t="shared" si="14"/>
        <v>34.336650198000001</v>
      </c>
      <c r="AE16" s="1">
        <f t="shared" si="6"/>
        <v>56.279464197999999</v>
      </c>
    </row>
    <row r="17" spans="1:32" s="1" customFormat="1" x14ac:dyDescent="0.25">
      <c r="A17">
        <v>2016202007</v>
      </c>
      <c r="B17" t="s">
        <v>142</v>
      </c>
      <c r="C17">
        <v>70</v>
      </c>
      <c r="D17">
        <v>71</v>
      </c>
      <c r="E17">
        <v>72</v>
      </c>
      <c r="F17">
        <v>80</v>
      </c>
      <c r="G17">
        <v>75</v>
      </c>
      <c r="H17">
        <v>61</v>
      </c>
      <c r="I17">
        <f t="shared" si="0"/>
        <v>9.9999900000000004</v>
      </c>
      <c r="J17">
        <f t="shared" si="17"/>
        <v>20.285694000000003</v>
      </c>
      <c r="K17">
        <f t="shared" si="18"/>
        <v>5.1428160000000007</v>
      </c>
      <c r="L17">
        <f t="shared" si="1"/>
        <v>17.142800000000001</v>
      </c>
      <c r="M17">
        <f t="shared" si="2"/>
        <v>10.714275000000001</v>
      </c>
      <c r="N17">
        <f t="shared" si="3"/>
        <v>8.7142770000000009</v>
      </c>
      <c r="O17">
        <f t="shared" si="4"/>
        <v>71.999852000000004</v>
      </c>
      <c r="P17" s="1">
        <f t="shared" si="5"/>
        <v>28.799940800000002</v>
      </c>
      <c r="Q17" s="2">
        <v>85</v>
      </c>
      <c r="R17" s="2">
        <v>80</v>
      </c>
      <c r="S17" s="2">
        <v>72.5</v>
      </c>
      <c r="T17" s="2">
        <v>76.67</v>
      </c>
      <c r="U17" s="2">
        <v>83.33</v>
      </c>
      <c r="V17" s="2">
        <v>75</v>
      </c>
      <c r="W17" s="2">
        <f t="shared" si="7"/>
        <v>12.142845000000001</v>
      </c>
      <c r="X17" s="2">
        <f t="shared" si="8"/>
        <v>22.857120000000002</v>
      </c>
      <c r="Y17" s="2">
        <f t="shared" si="9"/>
        <v>5.1785300000000003</v>
      </c>
      <c r="Z17" s="2">
        <f t="shared" si="10"/>
        <v>16.429230950000001</v>
      </c>
      <c r="AA17" s="2">
        <f t="shared" si="11"/>
        <v>11.904273810000001</v>
      </c>
      <c r="AB17" s="2">
        <f t="shared" si="12"/>
        <v>10.714275000000001</v>
      </c>
      <c r="AC17" s="1">
        <f t="shared" si="13"/>
        <v>79.22627476000001</v>
      </c>
      <c r="AD17" s="2">
        <f t="shared" si="14"/>
        <v>47.535764856000007</v>
      </c>
      <c r="AE17" s="1">
        <f t="shared" si="6"/>
        <v>76.335705656000016</v>
      </c>
      <c r="AF17" s="2" t="s">
        <v>249</v>
      </c>
    </row>
    <row r="18" spans="1:32" x14ac:dyDescent="0.25">
      <c r="A18">
        <v>2016202008</v>
      </c>
      <c r="B18" t="s">
        <v>143</v>
      </c>
      <c r="C18">
        <v>53</v>
      </c>
      <c r="D18">
        <v>52</v>
      </c>
      <c r="E18">
        <v>55</v>
      </c>
      <c r="F18">
        <v>60</v>
      </c>
      <c r="G18">
        <v>57</v>
      </c>
      <c r="H18">
        <v>59</v>
      </c>
      <c r="I18">
        <f t="shared" si="0"/>
        <v>7.5714210000000008</v>
      </c>
      <c r="J18">
        <f t="shared" si="17"/>
        <v>14.857128000000001</v>
      </c>
      <c r="K18">
        <f t="shared" si="18"/>
        <v>3.9285400000000004</v>
      </c>
      <c r="L18">
        <f t="shared" si="1"/>
        <v>12.857100000000001</v>
      </c>
      <c r="M18">
        <f t="shared" si="2"/>
        <v>8.142849</v>
      </c>
      <c r="N18">
        <f t="shared" si="3"/>
        <v>8.4285630000000005</v>
      </c>
      <c r="O18">
        <f t="shared" si="4"/>
        <v>55.785601</v>
      </c>
      <c r="P18" s="1">
        <f t="shared" si="5"/>
        <v>22.314240400000003</v>
      </c>
      <c r="Q18" s="2">
        <v>60</v>
      </c>
      <c r="R18" s="2">
        <v>70</v>
      </c>
      <c r="S18" s="2">
        <v>45</v>
      </c>
      <c r="T18" s="2">
        <v>46.67</v>
      </c>
      <c r="U18" s="2">
        <v>53.33</v>
      </c>
      <c r="V18" s="2">
        <v>67</v>
      </c>
      <c r="W18" s="2">
        <f t="shared" si="7"/>
        <v>8.5714199999999998</v>
      </c>
      <c r="X18" s="2">
        <f t="shared" si="8"/>
        <v>19.999980000000001</v>
      </c>
      <c r="Y18" s="2">
        <f t="shared" si="9"/>
        <v>3.2142600000000003</v>
      </c>
      <c r="Z18" s="2">
        <f t="shared" si="10"/>
        <v>10.000680950000001</v>
      </c>
      <c r="AA18" s="2">
        <f t="shared" si="11"/>
        <v>7.6185638100000004</v>
      </c>
      <c r="AB18" s="2">
        <f t="shared" si="12"/>
        <v>9.5714190000000006</v>
      </c>
      <c r="AC18" s="1">
        <f t="shared" si="13"/>
        <v>58.97632376</v>
      </c>
      <c r="AD18" s="2">
        <f t="shared" si="14"/>
        <v>35.385794255999997</v>
      </c>
      <c r="AE18" s="1">
        <f t="shared" si="6"/>
        <v>57.700034656</v>
      </c>
    </row>
    <row r="19" spans="1:32" x14ac:dyDescent="0.25">
      <c r="A19">
        <v>2016202009</v>
      </c>
      <c r="B19" t="s">
        <v>211</v>
      </c>
      <c r="C19">
        <v>63</v>
      </c>
      <c r="D19" s="2">
        <v>59</v>
      </c>
      <c r="E19">
        <v>65</v>
      </c>
      <c r="F19">
        <v>64</v>
      </c>
      <c r="G19">
        <v>67</v>
      </c>
      <c r="H19" s="2">
        <v>91</v>
      </c>
      <c r="I19">
        <f t="shared" si="0"/>
        <v>8.9999910000000014</v>
      </c>
      <c r="J19">
        <f t="shared" si="17"/>
        <v>16.857126000000001</v>
      </c>
      <c r="K19">
        <f t="shared" si="18"/>
        <v>4.6428200000000004</v>
      </c>
      <c r="L19">
        <f t="shared" si="1"/>
        <v>13.71424</v>
      </c>
      <c r="M19">
        <f t="shared" si="2"/>
        <v>9.5714190000000006</v>
      </c>
      <c r="N19">
        <f t="shared" si="3"/>
        <v>12.999987000000001</v>
      </c>
      <c r="O19">
        <f t="shared" si="4"/>
        <v>66.785583000000003</v>
      </c>
      <c r="P19" s="1">
        <f t="shared" si="5"/>
        <v>26.714233200000002</v>
      </c>
      <c r="Q19" s="2">
        <v>80</v>
      </c>
      <c r="R19" s="2">
        <v>73.33</v>
      </c>
      <c r="S19" s="2">
        <v>65</v>
      </c>
      <c r="T19" s="2">
        <v>56.67</v>
      </c>
      <c r="U19" s="2">
        <v>63.33</v>
      </c>
      <c r="V19" s="2">
        <v>91</v>
      </c>
      <c r="W19" s="2">
        <f t="shared" si="7"/>
        <v>11.428560000000001</v>
      </c>
      <c r="X19" s="2">
        <f t="shared" si="8"/>
        <v>20.951407620000001</v>
      </c>
      <c r="Y19" s="2">
        <f t="shared" si="9"/>
        <v>4.6428200000000004</v>
      </c>
      <c r="Z19" s="2">
        <f t="shared" si="10"/>
        <v>12.143530950000001</v>
      </c>
      <c r="AA19" s="2">
        <f t="shared" si="11"/>
        <v>9.0471338100000001</v>
      </c>
      <c r="AB19" s="2">
        <f t="shared" si="12"/>
        <v>12.999987000000001</v>
      </c>
      <c r="AC19" s="1">
        <f t="shared" si="13"/>
        <v>71.213439379999997</v>
      </c>
      <c r="AD19" s="2">
        <f t="shared" si="14"/>
        <v>42.728063627999994</v>
      </c>
      <c r="AE19" s="1">
        <f t="shared" si="6"/>
        <v>69.442296827999996</v>
      </c>
      <c r="AF19" t="s">
        <v>249</v>
      </c>
    </row>
    <row r="20" spans="1:32" x14ac:dyDescent="0.25">
      <c r="A20">
        <v>2016202010</v>
      </c>
      <c r="B20" t="s">
        <v>14</v>
      </c>
      <c r="C20">
        <v>78</v>
      </c>
      <c r="D20">
        <v>67</v>
      </c>
      <c r="E20">
        <v>66</v>
      </c>
      <c r="F20">
        <v>81</v>
      </c>
      <c r="G20">
        <v>68</v>
      </c>
      <c r="H20">
        <v>79</v>
      </c>
      <c r="I20">
        <f t="shared" si="0"/>
        <v>11.142846</v>
      </c>
      <c r="J20">
        <f>28.5714/100*E20</f>
        <v>18.857124000000002</v>
      </c>
      <c r="K20">
        <f>7.1428/100*D20</f>
        <v>4.7856760000000005</v>
      </c>
      <c r="L20">
        <f t="shared" si="1"/>
        <v>17.357085000000001</v>
      </c>
      <c r="M20">
        <f t="shared" si="2"/>
        <v>9.7142760000000017</v>
      </c>
      <c r="N20">
        <f t="shared" si="3"/>
        <v>11.285703000000002</v>
      </c>
      <c r="O20">
        <f t="shared" si="4"/>
        <v>73.142710000000008</v>
      </c>
      <c r="P20" s="1">
        <f t="shared" si="5"/>
        <v>29.257084000000006</v>
      </c>
      <c r="Q20" s="2">
        <v>75</v>
      </c>
      <c r="R20" s="2">
        <v>80</v>
      </c>
      <c r="S20" s="2">
        <v>67.5</v>
      </c>
      <c r="T20" s="2">
        <v>76.67</v>
      </c>
      <c r="U20" s="2">
        <v>86.67</v>
      </c>
      <c r="V20" s="2">
        <v>90</v>
      </c>
      <c r="W20" s="2">
        <f t="shared" si="7"/>
        <v>10.714275000000001</v>
      </c>
      <c r="X20" s="2">
        <f t="shared" si="8"/>
        <v>22.857120000000002</v>
      </c>
      <c r="Y20" s="2">
        <f t="shared" si="9"/>
        <v>4.8213900000000001</v>
      </c>
      <c r="Z20" s="2">
        <f t="shared" si="10"/>
        <v>16.429230950000001</v>
      </c>
      <c r="AA20" s="2">
        <f t="shared" si="11"/>
        <v>12.381416190000001</v>
      </c>
      <c r="AB20" s="2">
        <f t="shared" si="12"/>
        <v>12.857130000000002</v>
      </c>
      <c r="AC20" s="1">
        <f t="shared" si="13"/>
        <v>80.060562140000002</v>
      </c>
      <c r="AD20" s="2">
        <f t="shared" si="14"/>
        <v>48.036337283999998</v>
      </c>
      <c r="AE20" s="1">
        <f t="shared" si="6"/>
        <v>77.293421284000004</v>
      </c>
      <c r="AF20" t="s">
        <v>249</v>
      </c>
    </row>
    <row r="21" spans="1:32" x14ac:dyDescent="0.25">
      <c r="A21">
        <v>2016202011</v>
      </c>
      <c r="B21" t="s">
        <v>144</v>
      </c>
      <c r="C21">
        <v>51</v>
      </c>
      <c r="D21">
        <v>49</v>
      </c>
      <c r="E21">
        <v>63</v>
      </c>
      <c r="F21">
        <v>52</v>
      </c>
      <c r="G21">
        <v>57</v>
      </c>
      <c r="H21">
        <v>69</v>
      </c>
      <c r="I21">
        <f t="shared" si="0"/>
        <v>7.2857070000000004</v>
      </c>
      <c r="J21">
        <f t="shared" ref="J21:J27" si="19">28.5714/100*D21</f>
        <v>13.999986000000002</v>
      </c>
      <c r="K21">
        <f t="shared" ref="K21:K27" si="20">7.1428/100*E21</f>
        <v>4.4999640000000003</v>
      </c>
      <c r="L21">
        <f t="shared" si="1"/>
        <v>11.14282</v>
      </c>
      <c r="M21">
        <f t="shared" si="2"/>
        <v>8.142849</v>
      </c>
      <c r="N21">
        <f t="shared" si="3"/>
        <v>9.857133000000001</v>
      </c>
      <c r="O21">
        <f t="shared" si="4"/>
        <v>54.928459000000004</v>
      </c>
      <c r="P21" s="1">
        <f t="shared" si="5"/>
        <v>21.971383600000003</v>
      </c>
      <c r="Q21" s="2">
        <v>60</v>
      </c>
      <c r="R21" s="2">
        <v>56.67</v>
      </c>
      <c r="S21" s="2">
        <v>52.5</v>
      </c>
      <c r="T21" s="2">
        <v>56.67</v>
      </c>
      <c r="U21" s="2">
        <v>46.67</v>
      </c>
      <c r="V21" s="2">
        <v>75</v>
      </c>
      <c r="W21" s="2">
        <f t="shared" si="7"/>
        <v>8.5714199999999998</v>
      </c>
      <c r="X21" s="2">
        <f t="shared" si="8"/>
        <v>16.191412380000003</v>
      </c>
      <c r="Y21" s="2">
        <f t="shared" si="9"/>
        <v>3.7499700000000002</v>
      </c>
      <c r="Z21" s="2">
        <f t="shared" si="10"/>
        <v>12.143530950000001</v>
      </c>
      <c r="AA21" s="2">
        <f t="shared" si="11"/>
        <v>6.6671361900000008</v>
      </c>
      <c r="AB21" s="2">
        <f t="shared" si="12"/>
        <v>10.714275000000001</v>
      </c>
      <c r="AC21" s="1">
        <f t="shared" si="13"/>
        <v>58.037744520000004</v>
      </c>
      <c r="AD21" s="2">
        <f t="shared" si="14"/>
        <v>34.822646712000001</v>
      </c>
      <c r="AE21" s="1">
        <f t="shared" si="6"/>
        <v>56.794030312000004</v>
      </c>
    </row>
    <row r="22" spans="1:32" x14ac:dyDescent="0.25">
      <c r="A22">
        <v>2016202012</v>
      </c>
      <c r="B22" t="s">
        <v>145</v>
      </c>
      <c r="C22">
        <v>68</v>
      </c>
      <c r="D22">
        <v>62</v>
      </c>
      <c r="E22">
        <v>67</v>
      </c>
      <c r="F22">
        <v>69</v>
      </c>
      <c r="G22">
        <v>70</v>
      </c>
      <c r="H22">
        <v>71</v>
      </c>
      <c r="I22">
        <f t="shared" si="0"/>
        <v>9.7142760000000017</v>
      </c>
      <c r="J22">
        <f t="shared" si="19"/>
        <v>17.714268000000001</v>
      </c>
      <c r="K22">
        <f t="shared" si="20"/>
        <v>4.7856760000000005</v>
      </c>
      <c r="L22">
        <f t="shared" si="1"/>
        <v>14.785665</v>
      </c>
      <c r="M22">
        <f t="shared" si="2"/>
        <v>9.9999900000000004</v>
      </c>
      <c r="N22">
        <f t="shared" si="3"/>
        <v>10.142847000000002</v>
      </c>
      <c r="O22">
        <f t="shared" si="4"/>
        <v>67.142722000000006</v>
      </c>
      <c r="P22" s="1">
        <f t="shared" si="5"/>
        <v>26.857088800000003</v>
      </c>
      <c r="Q22" s="2">
        <v>85</v>
      </c>
      <c r="R22" s="2">
        <v>90</v>
      </c>
      <c r="S22" s="2">
        <v>75</v>
      </c>
      <c r="T22" s="2">
        <v>63.33</v>
      </c>
      <c r="U22" s="2">
        <v>90</v>
      </c>
      <c r="V22" s="2">
        <v>75</v>
      </c>
      <c r="W22" s="2">
        <f t="shared" si="7"/>
        <v>12.142845000000001</v>
      </c>
      <c r="X22" s="2">
        <f t="shared" si="8"/>
        <v>25.714260000000003</v>
      </c>
      <c r="Y22" s="2">
        <f t="shared" si="9"/>
        <v>5.3571</v>
      </c>
      <c r="Z22" s="2">
        <f t="shared" si="10"/>
        <v>13.570669049999999</v>
      </c>
      <c r="AA22" s="2">
        <f t="shared" si="11"/>
        <v>12.857130000000002</v>
      </c>
      <c r="AB22" s="2">
        <f t="shared" si="12"/>
        <v>10.714275000000001</v>
      </c>
      <c r="AC22" s="1">
        <f t="shared" si="13"/>
        <v>80.356279050000012</v>
      </c>
      <c r="AD22" s="2">
        <f t="shared" si="14"/>
        <v>48.213767430000004</v>
      </c>
      <c r="AE22" s="1">
        <f t="shared" si="6"/>
        <v>75.070856230000004</v>
      </c>
      <c r="AF22" t="s">
        <v>249</v>
      </c>
    </row>
    <row r="23" spans="1:32" x14ac:dyDescent="0.25">
      <c r="A23">
        <v>2016202013</v>
      </c>
      <c r="B23" t="s">
        <v>212</v>
      </c>
      <c r="C23">
        <v>80</v>
      </c>
      <c r="D23" s="2">
        <v>57</v>
      </c>
      <c r="E23">
        <v>65</v>
      </c>
      <c r="F23">
        <v>70</v>
      </c>
      <c r="G23">
        <v>74</v>
      </c>
      <c r="H23" s="2">
        <v>86</v>
      </c>
      <c r="I23">
        <f t="shared" si="0"/>
        <v>11.428560000000001</v>
      </c>
      <c r="J23">
        <f t="shared" si="19"/>
        <v>16.285698</v>
      </c>
      <c r="K23">
        <f t="shared" si="20"/>
        <v>4.6428200000000004</v>
      </c>
      <c r="L23">
        <f t="shared" si="1"/>
        <v>14.99995</v>
      </c>
      <c r="M23">
        <f t="shared" si="2"/>
        <v>10.571418000000001</v>
      </c>
      <c r="N23">
        <f t="shared" si="3"/>
        <v>12.285702000000001</v>
      </c>
      <c r="O23">
        <f t="shared" si="4"/>
        <v>70.214147999999994</v>
      </c>
      <c r="P23" s="1">
        <f t="shared" si="5"/>
        <v>28.085659199999998</v>
      </c>
      <c r="Q23" s="2">
        <v>80</v>
      </c>
      <c r="R23" s="2">
        <v>76.67</v>
      </c>
      <c r="S23" s="2">
        <v>80</v>
      </c>
      <c r="T23" s="2">
        <v>60</v>
      </c>
      <c r="U23" s="2">
        <v>76.67</v>
      </c>
      <c r="V23" s="2">
        <v>86</v>
      </c>
      <c r="W23" s="2">
        <f t="shared" si="7"/>
        <v>11.428560000000001</v>
      </c>
      <c r="X23" s="2">
        <f t="shared" si="8"/>
        <v>21.905692380000001</v>
      </c>
      <c r="Y23" s="2">
        <f t="shared" si="9"/>
        <v>5.7142400000000002</v>
      </c>
      <c r="Z23" s="2">
        <f t="shared" si="10"/>
        <v>12.857100000000001</v>
      </c>
      <c r="AA23" s="2">
        <f t="shared" si="11"/>
        <v>10.952846190000001</v>
      </c>
      <c r="AB23" s="2">
        <f t="shared" si="12"/>
        <v>12.285702000000001</v>
      </c>
      <c r="AC23" s="1">
        <f t="shared" si="13"/>
        <v>75.144140570000005</v>
      </c>
      <c r="AD23" s="2">
        <f t="shared" si="14"/>
        <v>45.086484341999999</v>
      </c>
      <c r="AE23" s="1">
        <f t="shared" si="6"/>
        <v>73.172143542000001</v>
      </c>
      <c r="AF23" t="s">
        <v>249</v>
      </c>
    </row>
    <row r="24" spans="1:32" x14ac:dyDescent="0.25">
      <c r="A24">
        <v>2016202015</v>
      </c>
      <c r="B24" t="s">
        <v>213</v>
      </c>
      <c r="C24">
        <v>59</v>
      </c>
      <c r="D24" s="2">
        <v>46</v>
      </c>
      <c r="E24">
        <v>63</v>
      </c>
      <c r="F24">
        <v>54</v>
      </c>
      <c r="G24">
        <v>68</v>
      </c>
      <c r="H24" s="2">
        <v>51</v>
      </c>
      <c r="I24">
        <f t="shared" si="0"/>
        <v>8.4285630000000005</v>
      </c>
      <c r="J24">
        <f t="shared" si="19"/>
        <v>13.142844</v>
      </c>
      <c r="K24">
        <f t="shared" si="20"/>
        <v>4.4999640000000003</v>
      </c>
      <c r="L24">
        <f t="shared" si="1"/>
        <v>11.571390000000001</v>
      </c>
      <c r="M24">
        <f t="shared" si="2"/>
        <v>9.7142760000000017</v>
      </c>
      <c r="N24">
        <f t="shared" si="3"/>
        <v>7.2857070000000004</v>
      </c>
      <c r="O24">
        <f t="shared" si="4"/>
        <v>54.642744000000008</v>
      </c>
      <c r="P24" s="1">
        <f t="shared" si="5"/>
        <v>21.857097600000003</v>
      </c>
      <c r="Q24" s="2">
        <v>70</v>
      </c>
      <c r="R24" s="2">
        <v>50</v>
      </c>
      <c r="S24" s="2">
        <v>50</v>
      </c>
      <c r="T24" s="2">
        <v>46.67</v>
      </c>
      <c r="U24" s="2">
        <v>56.67</v>
      </c>
      <c r="V24" s="2">
        <v>51</v>
      </c>
      <c r="W24" s="2">
        <f t="shared" si="7"/>
        <v>9.9999900000000004</v>
      </c>
      <c r="X24" s="2">
        <f t="shared" si="8"/>
        <v>14.285700000000002</v>
      </c>
      <c r="Y24" s="2">
        <f t="shared" si="9"/>
        <v>3.5714000000000001</v>
      </c>
      <c r="Z24" s="2">
        <f t="shared" si="10"/>
        <v>10.000680950000001</v>
      </c>
      <c r="AA24" s="2">
        <f t="shared" si="11"/>
        <v>8.0957061900000014</v>
      </c>
      <c r="AB24" s="2">
        <f t="shared" si="12"/>
        <v>7.2857070000000004</v>
      </c>
      <c r="AC24" s="1">
        <f t="shared" si="13"/>
        <v>53.239184140000006</v>
      </c>
      <c r="AD24" s="2">
        <f t="shared" si="14"/>
        <v>31.943510484000001</v>
      </c>
      <c r="AE24" s="1">
        <f t="shared" si="6"/>
        <v>53.800608084000004</v>
      </c>
    </row>
    <row r="25" spans="1:32" x14ac:dyDescent="0.25">
      <c r="A25">
        <v>2016202016</v>
      </c>
      <c r="B25" t="s">
        <v>214</v>
      </c>
      <c r="C25">
        <v>66</v>
      </c>
      <c r="D25" s="2">
        <v>65</v>
      </c>
      <c r="E25">
        <v>68</v>
      </c>
      <c r="F25">
        <v>77</v>
      </c>
      <c r="G25">
        <v>70</v>
      </c>
      <c r="H25" s="2">
        <v>93</v>
      </c>
      <c r="I25">
        <f t="shared" ref="I25:I51" si="21">14.2857/100*C25</f>
        <v>9.4285620000000012</v>
      </c>
      <c r="J25">
        <f t="shared" si="19"/>
        <v>18.57141</v>
      </c>
      <c r="K25">
        <f t="shared" si="20"/>
        <v>4.8571040000000005</v>
      </c>
      <c r="L25">
        <f t="shared" ref="L25:L51" si="22">21.4285/100*F25</f>
        <v>16.499945</v>
      </c>
      <c r="M25">
        <f t="shared" ref="M25:M51" si="23">14.2857/100*G25</f>
        <v>9.9999900000000004</v>
      </c>
      <c r="N25">
        <f t="shared" ref="N25:N51" si="24">14.2857/100*H25</f>
        <v>13.285701000000001</v>
      </c>
      <c r="O25">
        <f t="shared" ref="O25:O51" si="25">(I25+J25+K25+L25+M25+N25)</f>
        <v>72.642712000000003</v>
      </c>
      <c r="P25" s="1">
        <f t="shared" ref="P25:P51" si="26">40/100*O25</f>
        <v>29.057084800000002</v>
      </c>
      <c r="Q25" s="2">
        <v>80</v>
      </c>
      <c r="R25" s="2">
        <v>80</v>
      </c>
      <c r="S25" s="2">
        <v>62.5</v>
      </c>
      <c r="T25" s="2">
        <v>76.67</v>
      </c>
      <c r="U25" s="2">
        <v>56.67</v>
      </c>
      <c r="V25" s="2">
        <v>93</v>
      </c>
      <c r="W25" s="2">
        <f t="shared" si="7"/>
        <v>11.428560000000001</v>
      </c>
      <c r="X25" s="2">
        <f t="shared" si="8"/>
        <v>22.857120000000002</v>
      </c>
      <c r="Y25" s="2">
        <f t="shared" si="9"/>
        <v>4.4642500000000007</v>
      </c>
      <c r="Z25" s="2">
        <f t="shared" si="10"/>
        <v>16.429230950000001</v>
      </c>
      <c r="AA25" s="2">
        <f t="shared" si="11"/>
        <v>8.0957061900000014</v>
      </c>
      <c r="AB25" s="2">
        <f t="shared" si="12"/>
        <v>13.285701000000001</v>
      </c>
      <c r="AC25" s="1">
        <f t="shared" si="13"/>
        <v>76.560568140000001</v>
      </c>
      <c r="AD25" s="2">
        <f t="shared" si="14"/>
        <v>45.936340883999996</v>
      </c>
      <c r="AE25" s="1">
        <f t="shared" ref="AE25:AE51" si="27">(P25+AD25)</f>
        <v>74.993425684000002</v>
      </c>
      <c r="AF25" t="s">
        <v>249</v>
      </c>
    </row>
    <row r="26" spans="1:32" x14ac:dyDescent="0.25">
      <c r="A26">
        <v>2016202017</v>
      </c>
      <c r="B26" t="s">
        <v>146</v>
      </c>
      <c r="C26">
        <v>57</v>
      </c>
      <c r="D26">
        <v>59</v>
      </c>
      <c r="E26">
        <v>52</v>
      </c>
      <c r="F26">
        <v>66</v>
      </c>
      <c r="G26">
        <v>56</v>
      </c>
      <c r="H26">
        <v>84</v>
      </c>
      <c r="I26">
        <f t="shared" si="21"/>
        <v>8.142849</v>
      </c>
      <c r="J26">
        <f t="shared" si="19"/>
        <v>16.857126000000001</v>
      </c>
      <c r="K26">
        <f t="shared" si="20"/>
        <v>3.7142560000000002</v>
      </c>
      <c r="L26">
        <f t="shared" si="22"/>
        <v>14.142810000000001</v>
      </c>
      <c r="M26">
        <f t="shared" si="23"/>
        <v>7.9999920000000007</v>
      </c>
      <c r="N26">
        <f t="shared" si="24"/>
        <v>11.999988000000002</v>
      </c>
      <c r="O26">
        <f t="shared" si="25"/>
        <v>62.857020999999996</v>
      </c>
      <c r="P26" s="1">
        <f t="shared" si="26"/>
        <v>25.1428084</v>
      </c>
      <c r="Q26" s="2">
        <v>60</v>
      </c>
      <c r="R26" s="2">
        <v>56.67</v>
      </c>
      <c r="S26" s="2">
        <v>50</v>
      </c>
      <c r="T26" s="2">
        <v>60</v>
      </c>
      <c r="U26" s="2">
        <v>53.33</v>
      </c>
      <c r="V26" s="2">
        <v>90</v>
      </c>
      <c r="W26" s="2">
        <f t="shared" si="7"/>
        <v>8.5714199999999998</v>
      </c>
      <c r="X26" s="2">
        <f t="shared" si="8"/>
        <v>16.191412380000003</v>
      </c>
      <c r="Y26" s="2">
        <f t="shared" si="9"/>
        <v>3.5714000000000001</v>
      </c>
      <c r="Z26" s="2">
        <f t="shared" si="10"/>
        <v>12.857100000000001</v>
      </c>
      <c r="AA26" s="2">
        <f t="shared" si="11"/>
        <v>7.6185638100000004</v>
      </c>
      <c r="AB26" s="2">
        <f t="shared" si="12"/>
        <v>12.857130000000002</v>
      </c>
      <c r="AC26" s="1">
        <f t="shared" si="13"/>
        <v>61.667026190000001</v>
      </c>
      <c r="AD26" s="2">
        <f t="shared" si="14"/>
        <v>37.000215713999999</v>
      </c>
      <c r="AE26" s="1">
        <f t="shared" si="27"/>
        <v>62.143024113999999</v>
      </c>
      <c r="AF26" t="s">
        <v>249</v>
      </c>
    </row>
    <row r="27" spans="1:32" x14ac:dyDescent="0.25">
      <c r="A27">
        <v>2016202018</v>
      </c>
      <c r="B27" t="s">
        <v>147</v>
      </c>
      <c r="C27">
        <v>63</v>
      </c>
      <c r="D27">
        <v>69</v>
      </c>
      <c r="E27">
        <v>64</v>
      </c>
      <c r="F27">
        <v>76</v>
      </c>
      <c r="G27">
        <v>75</v>
      </c>
      <c r="H27">
        <v>78</v>
      </c>
      <c r="I27">
        <f t="shared" si="21"/>
        <v>8.9999910000000014</v>
      </c>
      <c r="J27">
        <f t="shared" si="19"/>
        <v>19.714266000000002</v>
      </c>
      <c r="K27">
        <f t="shared" si="20"/>
        <v>4.5713920000000003</v>
      </c>
      <c r="L27">
        <f t="shared" si="22"/>
        <v>16.28566</v>
      </c>
      <c r="M27">
        <f t="shared" si="23"/>
        <v>10.714275000000001</v>
      </c>
      <c r="N27">
        <f t="shared" si="24"/>
        <v>11.142846</v>
      </c>
      <c r="O27">
        <f t="shared" si="25"/>
        <v>71.428430000000006</v>
      </c>
      <c r="P27" s="1">
        <f t="shared" si="26"/>
        <v>28.571372000000004</v>
      </c>
      <c r="Q27" s="2">
        <v>80</v>
      </c>
      <c r="R27" s="2">
        <v>86.67</v>
      </c>
      <c r="S27" s="2">
        <v>72.5</v>
      </c>
      <c r="T27" s="2">
        <v>60</v>
      </c>
      <c r="U27" s="2">
        <v>60</v>
      </c>
      <c r="V27" s="2">
        <v>75</v>
      </c>
      <c r="W27" s="2">
        <f t="shared" si="7"/>
        <v>11.428560000000001</v>
      </c>
      <c r="X27" s="2">
        <f t="shared" si="8"/>
        <v>24.762832380000003</v>
      </c>
      <c r="Y27" s="2">
        <f t="shared" si="9"/>
        <v>5.1785300000000003</v>
      </c>
      <c r="Z27" s="2">
        <f t="shared" si="10"/>
        <v>12.857100000000001</v>
      </c>
      <c r="AA27" s="2">
        <f t="shared" si="11"/>
        <v>8.5714199999999998</v>
      </c>
      <c r="AB27" s="2">
        <f t="shared" si="12"/>
        <v>10.714275000000001</v>
      </c>
      <c r="AC27" s="1">
        <f t="shared" si="13"/>
        <v>73.512717380000012</v>
      </c>
      <c r="AD27" s="2">
        <f t="shared" si="14"/>
        <v>44.107630428000007</v>
      </c>
      <c r="AE27" s="1">
        <f t="shared" si="27"/>
        <v>72.679002428000018</v>
      </c>
      <c r="AF27" t="s">
        <v>249</v>
      </c>
    </row>
    <row r="28" spans="1:32" x14ac:dyDescent="0.25">
      <c r="A28">
        <v>2016202019</v>
      </c>
      <c r="B28" t="s">
        <v>15</v>
      </c>
      <c r="C28">
        <v>78</v>
      </c>
      <c r="D28">
        <v>54</v>
      </c>
      <c r="E28">
        <v>63</v>
      </c>
      <c r="F28">
        <v>74</v>
      </c>
      <c r="G28">
        <v>66</v>
      </c>
      <c r="H28">
        <v>98</v>
      </c>
      <c r="I28">
        <f t="shared" si="21"/>
        <v>11.142846</v>
      </c>
      <c r="J28">
        <f>28.5714/100*E28</f>
        <v>17.999982000000003</v>
      </c>
      <c r="K28">
        <f>7.1428/100*D28</f>
        <v>3.8571120000000003</v>
      </c>
      <c r="L28">
        <f t="shared" si="22"/>
        <v>15.857089999999999</v>
      </c>
      <c r="M28">
        <f t="shared" si="23"/>
        <v>9.4285620000000012</v>
      </c>
      <c r="N28">
        <f t="shared" si="24"/>
        <v>13.999986000000002</v>
      </c>
      <c r="O28">
        <f t="shared" si="25"/>
        <v>72.285578000000001</v>
      </c>
      <c r="P28" s="1">
        <f t="shared" si="26"/>
        <v>28.914231200000003</v>
      </c>
      <c r="Q28" s="2">
        <v>90</v>
      </c>
      <c r="R28" s="2">
        <v>70</v>
      </c>
      <c r="S28" s="2">
        <v>65</v>
      </c>
      <c r="T28" s="2">
        <v>53.33</v>
      </c>
      <c r="U28" s="2">
        <v>73.33</v>
      </c>
      <c r="V28" s="2">
        <v>100</v>
      </c>
      <c r="W28" s="2">
        <f t="shared" si="7"/>
        <v>12.857130000000002</v>
      </c>
      <c r="X28" s="2">
        <f t="shared" si="8"/>
        <v>19.999980000000001</v>
      </c>
      <c r="Y28" s="2">
        <f t="shared" si="9"/>
        <v>4.6428200000000004</v>
      </c>
      <c r="Z28" s="2">
        <f t="shared" si="10"/>
        <v>11.42781905</v>
      </c>
      <c r="AA28" s="2">
        <f t="shared" si="11"/>
        <v>10.475703810000001</v>
      </c>
      <c r="AB28" s="2">
        <f t="shared" si="12"/>
        <v>14.285700000000002</v>
      </c>
      <c r="AC28" s="1">
        <f t="shared" si="13"/>
        <v>73.689152860000007</v>
      </c>
      <c r="AD28" s="2">
        <f t="shared" si="14"/>
        <v>44.213491716</v>
      </c>
      <c r="AE28" s="1">
        <f t="shared" si="27"/>
        <v>73.12772291600001</v>
      </c>
      <c r="AF28" t="s">
        <v>249</v>
      </c>
    </row>
    <row r="29" spans="1:32" x14ac:dyDescent="0.25">
      <c r="A29">
        <v>2016202020</v>
      </c>
      <c r="B29" t="s">
        <v>16</v>
      </c>
      <c r="C29">
        <v>58</v>
      </c>
      <c r="D29">
        <v>43</v>
      </c>
      <c r="E29">
        <v>45</v>
      </c>
      <c r="F29">
        <v>52</v>
      </c>
      <c r="G29">
        <v>59</v>
      </c>
      <c r="H29">
        <v>65</v>
      </c>
      <c r="I29">
        <f t="shared" si="21"/>
        <v>8.2857060000000011</v>
      </c>
      <c r="J29">
        <f>28.5714/100*E29</f>
        <v>12.857130000000002</v>
      </c>
      <c r="K29">
        <f>7.1428/100*D29</f>
        <v>3.0714040000000002</v>
      </c>
      <c r="L29">
        <f t="shared" si="22"/>
        <v>11.14282</v>
      </c>
      <c r="M29">
        <f t="shared" si="23"/>
        <v>8.4285630000000005</v>
      </c>
      <c r="N29">
        <f t="shared" si="24"/>
        <v>9.2857050000000001</v>
      </c>
      <c r="O29">
        <f t="shared" si="25"/>
        <v>53.071328000000001</v>
      </c>
      <c r="P29" s="1">
        <f t="shared" si="26"/>
        <v>21.228531200000003</v>
      </c>
      <c r="Q29" s="2">
        <v>75</v>
      </c>
      <c r="R29" s="2">
        <v>46.67</v>
      </c>
      <c r="S29" s="2">
        <v>50</v>
      </c>
      <c r="T29" s="2">
        <v>43.33</v>
      </c>
      <c r="U29" s="2">
        <v>70</v>
      </c>
      <c r="V29" s="2">
        <v>65</v>
      </c>
      <c r="W29" s="2">
        <f t="shared" si="7"/>
        <v>10.714275000000001</v>
      </c>
      <c r="X29" s="2">
        <f t="shared" si="8"/>
        <v>13.334272380000002</v>
      </c>
      <c r="Y29" s="2">
        <f t="shared" si="9"/>
        <v>3.5714000000000001</v>
      </c>
      <c r="Z29" s="2">
        <f t="shared" si="10"/>
        <v>9.2849690499999991</v>
      </c>
      <c r="AA29" s="2">
        <f t="shared" si="11"/>
        <v>9.9999900000000004</v>
      </c>
      <c r="AB29" s="2">
        <f t="shared" si="12"/>
        <v>9.2857050000000001</v>
      </c>
      <c r="AC29" s="1">
        <f t="shared" si="13"/>
        <v>56.190611429999997</v>
      </c>
      <c r="AD29" s="2">
        <f t="shared" si="14"/>
        <v>33.714366857999998</v>
      </c>
      <c r="AE29" s="1">
        <f t="shared" si="27"/>
        <v>54.942898057999997</v>
      </c>
    </row>
    <row r="30" spans="1:32" x14ac:dyDescent="0.25">
      <c r="A30">
        <v>2016202021</v>
      </c>
      <c r="B30" t="s">
        <v>215</v>
      </c>
      <c r="C30">
        <v>55</v>
      </c>
      <c r="D30" s="2">
        <v>46</v>
      </c>
      <c r="E30">
        <v>46</v>
      </c>
      <c r="F30">
        <v>41</v>
      </c>
      <c r="G30">
        <v>52</v>
      </c>
      <c r="H30" s="2">
        <v>95</v>
      </c>
      <c r="I30">
        <f t="shared" si="21"/>
        <v>7.8571350000000004</v>
      </c>
      <c r="J30">
        <f>28.5714/100*D30</f>
        <v>13.142844</v>
      </c>
      <c r="K30">
        <f>7.1428/100*E30</f>
        <v>3.2856880000000004</v>
      </c>
      <c r="L30">
        <f t="shared" si="22"/>
        <v>8.7856850000000009</v>
      </c>
      <c r="M30">
        <f t="shared" si="23"/>
        <v>7.4285640000000006</v>
      </c>
      <c r="N30">
        <f t="shared" si="24"/>
        <v>13.571415000000002</v>
      </c>
      <c r="O30">
        <f t="shared" si="25"/>
        <v>54.071331000000008</v>
      </c>
      <c r="P30" s="1">
        <f t="shared" si="26"/>
        <v>21.628532400000005</v>
      </c>
      <c r="Q30" s="2">
        <v>70</v>
      </c>
      <c r="R30" s="2">
        <v>60</v>
      </c>
      <c r="S30" s="2">
        <v>47.5</v>
      </c>
      <c r="T30" s="2">
        <v>46.67</v>
      </c>
      <c r="U30" s="2">
        <v>60</v>
      </c>
      <c r="V30" s="2">
        <v>95</v>
      </c>
      <c r="W30" s="2">
        <f t="shared" si="7"/>
        <v>9.9999900000000004</v>
      </c>
      <c r="X30" s="2">
        <f t="shared" si="8"/>
        <v>17.14284</v>
      </c>
      <c r="Y30" s="2">
        <f t="shared" si="9"/>
        <v>3.3928300000000005</v>
      </c>
      <c r="Z30" s="2">
        <f t="shared" si="10"/>
        <v>10.000680950000001</v>
      </c>
      <c r="AA30" s="2">
        <f t="shared" si="11"/>
        <v>8.5714199999999998</v>
      </c>
      <c r="AB30" s="2">
        <f t="shared" si="12"/>
        <v>13.571415000000002</v>
      </c>
      <c r="AC30" s="1">
        <f t="shared" si="13"/>
        <v>62.679175950000001</v>
      </c>
      <c r="AD30" s="2">
        <f t="shared" si="14"/>
        <v>37.607505570000001</v>
      </c>
      <c r="AE30" s="1">
        <f t="shared" si="27"/>
        <v>59.236037970000005</v>
      </c>
    </row>
    <row r="31" spans="1:32" x14ac:dyDescent="0.25">
      <c r="A31">
        <v>2016202023</v>
      </c>
      <c r="B31" t="s">
        <v>17</v>
      </c>
      <c r="C31">
        <v>68</v>
      </c>
      <c r="D31">
        <v>55</v>
      </c>
      <c r="E31">
        <v>62</v>
      </c>
      <c r="F31">
        <v>74</v>
      </c>
      <c r="G31">
        <v>65</v>
      </c>
      <c r="H31">
        <v>67</v>
      </c>
      <c r="I31">
        <f t="shared" si="21"/>
        <v>9.7142760000000017</v>
      </c>
      <c r="J31">
        <f>28.5714/100*E31</f>
        <v>17.714268000000001</v>
      </c>
      <c r="K31">
        <f>7.1428/100*D31</f>
        <v>3.9285400000000004</v>
      </c>
      <c r="L31">
        <f t="shared" si="22"/>
        <v>15.857089999999999</v>
      </c>
      <c r="M31">
        <f t="shared" si="23"/>
        <v>9.2857050000000001</v>
      </c>
      <c r="N31">
        <f t="shared" si="24"/>
        <v>9.5714190000000006</v>
      </c>
      <c r="O31">
        <f t="shared" si="25"/>
        <v>66.071297999999999</v>
      </c>
      <c r="P31" s="1">
        <f t="shared" si="26"/>
        <v>26.4285192</v>
      </c>
      <c r="Q31" s="2">
        <v>70</v>
      </c>
      <c r="R31" s="2">
        <v>63.33</v>
      </c>
      <c r="S31" s="2">
        <v>67.5</v>
      </c>
      <c r="T31" s="2">
        <v>63.33</v>
      </c>
      <c r="U31" s="2">
        <v>56.67</v>
      </c>
      <c r="V31" s="2">
        <v>75</v>
      </c>
      <c r="W31" s="2">
        <f t="shared" si="7"/>
        <v>9.9999900000000004</v>
      </c>
      <c r="X31" s="2">
        <f t="shared" si="8"/>
        <v>18.09426762</v>
      </c>
      <c r="Y31" s="2">
        <f t="shared" si="9"/>
        <v>4.8213900000000001</v>
      </c>
      <c r="Z31" s="2">
        <f t="shared" si="10"/>
        <v>13.570669049999999</v>
      </c>
      <c r="AA31" s="2">
        <f t="shared" si="11"/>
        <v>8.0957061900000014</v>
      </c>
      <c r="AB31" s="2">
        <f t="shared" si="12"/>
        <v>10.714275000000001</v>
      </c>
      <c r="AC31" s="1">
        <f t="shared" si="13"/>
        <v>65.29629786000001</v>
      </c>
      <c r="AD31" s="2">
        <f t="shared" si="14"/>
        <v>39.177778716000006</v>
      </c>
      <c r="AE31" s="1">
        <f t="shared" si="27"/>
        <v>65.606297916000003</v>
      </c>
      <c r="AF31" t="s">
        <v>249</v>
      </c>
    </row>
    <row r="32" spans="1:32" x14ac:dyDescent="0.25">
      <c r="A32">
        <v>2016202024</v>
      </c>
      <c r="B32" t="s">
        <v>148</v>
      </c>
      <c r="C32">
        <v>71</v>
      </c>
      <c r="D32">
        <v>58</v>
      </c>
      <c r="E32">
        <v>70</v>
      </c>
      <c r="F32">
        <v>77</v>
      </c>
      <c r="G32">
        <v>68</v>
      </c>
      <c r="H32">
        <v>71</v>
      </c>
      <c r="I32">
        <f t="shared" si="21"/>
        <v>10.142847000000002</v>
      </c>
      <c r="J32">
        <f t="shared" ref="J32:J37" si="28">28.5714/100*D32</f>
        <v>16.571412000000002</v>
      </c>
      <c r="K32">
        <f t="shared" ref="K32:K37" si="29">7.1428/100*E32</f>
        <v>4.9999600000000006</v>
      </c>
      <c r="L32">
        <f t="shared" si="22"/>
        <v>16.499945</v>
      </c>
      <c r="M32">
        <f t="shared" si="23"/>
        <v>9.7142760000000017</v>
      </c>
      <c r="N32">
        <f t="shared" si="24"/>
        <v>10.142847000000002</v>
      </c>
      <c r="O32">
        <f t="shared" si="25"/>
        <v>68.071287000000012</v>
      </c>
      <c r="P32" s="1">
        <f t="shared" si="26"/>
        <v>27.228514800000006</v>
      </c>
      <c r="Q32" s="2">
        <v>85</v>
      </c>
      <c r="R32" s="2">
        <v>70</v>
      </c>
      <c r="S32" s="2">
        <v>82.5</v>
      </c>
      <c r="T32" s="2">
        <v>76.67</v>
      </c>
      <c r="U32" s="2">
        <v>76.67</v>
      </c>
      <c r="V32" s="2">
        <v>71</v>
      </c>
      <c r="W32" s="2">
        <f t="shared" si="7"/>
        <v>12.142845000000001</v>
      </c>
      <c r="X32" s="2">
        <f t="shared" si="8"/>
        <v>19.999980000000001</v>
      </c>
      <c r="Y32" s="2">
        <f t="shared" si="9"/>
        <v>5.8928100000000008</v>
      </c>
      <c r="Z32" s="2">
        <f t="shared" si="10"/>
        <v>16.429230950000001</v>
      </c>
      <c r="AA32" s="2">
        <f t="shared" si="11"/>
        <v>10.952846190000001</v>
      </c>
      <c r="AB32" s="2">
        <f t="shared" si="12"/>
        <v>10.142847000000002</v>
      </c>
      <c r="AC32" s="1">
        <f t="shared" si="13"/>
        <v>75.560559140000009</v>
      </c>
      <c r="AD32" s="2">
        <f t="shared" si="14"/>
        <v>45.336335484000003</v>
      </c>
      <c r="AE32" s="1">
        <f t="shared" si="27"/>
        <v>72.564850284000016</v>
      </c>
      <c r="AF32" t="s">
        <v>249</v>
      </c>
    </row>
    <row r="33" spans="1:32" x14ac:dyDescent="0.25">
      <c r="A33">
        <v>2016202026</v>
      </c>
      <c r="B33" t="s">
        <v>149</v>
      </c>
      <c r="C33">
        <v>80</v>
      </c>
      <c r="D33">
        <v>51</v>
      </c>
      <c r="E33">
        <v>62</v>
      </c>
      <c r="F33">
        <v>68</v>
      </c>
      <c r="G33">
        <v>74</v>
      </c>
      <c r="H33">
        <v>61</v>
      </c>
      <c r="I33">
        <f t="shared" si="21"/>
        <v>11.428560000000001</v>
      </c>
      <c r="J33">
        <f t="shared" si="28"/>
        <v>14.571414000000001</v>
      </c>
      <c r="K33">
        <f t="shared" si="29"/>
        <v>4.4285360000000003</v>
      </c>
      <c r="L33">
        <f t="shared" si="22"/>
        <v>14.57138</v>
      </c>
      <c r="M33">
        <f t="shared" si="23"/>
        <v>10.571418000000001</v>
      </c>
      <c r="N33">
        <f t="shared" si="24"/>
        <v>8.7142770000000009</v>
      </c>
      <c r="O33">
        <f t="shared" si="25"/>
        <v>64.285584999999998</v>
      </c>
      <c r="P33" s="1">
        <f t="shared" si="26"/>
        <v>25.714234000000001</v>
      </c>
      <c r="Q33" s="2">
        <v>95</v>
      </c>
      <c r="R33" s="2">
        <v>70</v>
      </c>
      <c r="S33" s="2">
        <v>62.5</v>
      </c>
      <c r="T33" s="2">
        <v>53.33</v>
      </c>
      <c r="U33" s="2">
        <v>83.33</v>
      </c>
      <c r="V33" s="2">
        <v>65</v>
      </c>
      <c r="W33" s="2">
        <f t="shared" si="7"/>
        <v>13.571415000000002</v>
      </c>
      <c r="X33" s="2">
        <f t="shared" si="8"/>
        <v>19.999980000000001</v>
      </c>
      <c r="Y33" s="2">
        <f t="shared" si="9"/>
        <v>4.4642500000000007</v>
      </c>
      <c r="Z33" s="2">
        <f t="shared" si="10"/>
        <v>11.42781905</v>
      </c>
      <c r="AA33" s="2">
        <f t="shared" si="11"/>
        <v>11.904273810000001</v>
      </c>
      <c r="AB33" s="2">
        <f t="shared" si="12"/>
        <v>9.2857050000000001</v>
      </c>
      <c r="AC33" s="1">
        <f t="shared" si="13"/>
        <v>70.653442859999998</v>
      </c>
      <c r="AD33" s="2">
        <f t="shared" si="14"/>
        <v>42.392065715999998</v>
      </c>
      <c r="AE33" s="1">
        <f t="shared" si="27"/>
        <v>68.106299715999995</v>
      </c>
      <c r="AF33" t="s">
        <v>249</v>
      </c>
    </row>
    <row r="34" spans="1:32" x14ac:dyDescent="0.25">
      <c r="A34">
        <v>2016202027</v>
      </c>
      <c r="B34" t="s">
        <v>150</v>
      </c>
      <c r="C34">
        <v>51</v>
      </c>
      <c r="D34">
        <v>57</v>
      </c>
      <c r="E34">
        <v>53</v>
      </c>
      <c r="F34">
        <v>61</v>
      </c>
      <c r="G34">
        <v>55</v>
      </c>
      <c r="H34">
        <v>57</v>
      </c>
      <c r="I34">
        <f t="shared" si="21"/>
        <v>7.2857070000000004</v>
      </c>
      <c r="J34">
        <f t="shared" si="28"/>
        <v>16.285698</v>
      </c>
      <c r="K34">
        <f t="shared" si="29"/>
        <v>3.7856840000000003</v>
      </c>
      <c r="L34">
        <f t="shared" si="22"/>
        <v>13.071384999999999</v>
      </c>
      <c r="M34">
        <f t="shared" si="23"/>
        <v>7.8571350000000004</v>
      </c>
      <c r="N34">
        <f t="shared" si="24"/>
        <v>8.142849</v>
      </c>
      <c r="O34">
        <f t="shared" si="25"/>
        <v>56.428457999999992</v>
      </c>
      <c r="P34" s="1">
        <f t="shared" si="26"/>
        <v>22.5713832</v>
      </c>
      <c r="Q34" s="2">
        <v>60</v>
      </c>
      <c r="R34" s="2">
        <v>60</v>
      </c>
      <c r="S34" s="2">
        <v>57.5</v>
      </c>
      <c r="T34" s="2">
        <v>53.33</v>
      </c>
      <c r="U34" s="2">
        <v>60</v>
      </c>
      <c r="V34" s="2">
        <v>60</v>
      </c>
      <c r="W34" s="2">
        <f t="shared" si="7"/>
        <v>8.5714199999999998</v>
      </c>
      <c r="X34" s="2">
        <f t="shared" si="8"/>
        <v>17.14284</v>
      </c>
      <c r="Y34" s="2">
        <f t="shared" si="9"/>
        <v>4.1071100000000005</v>
      </c>
      <c r="Z34" s="2">
        <f t="shared" si="10"/>
        <v>11.42781905</v>
      </c>
      <c r="AA34" s="2">
        <f t="shared" si="11"/>
        <v>8.5714199999999998</v>
      </c>
      <c r="AB34" s="2">
        <f t="shared" si="12"/>
        <v>8.5714199999999998</v>
      </c>
      <c r="AC34" s="1">
        <f t="shared" si="13"/>
        <v>58.392029050000005</v>
      </c>
      <c r="AD34" s="2">
        <f t="shared" si="14"/>
        <v>35.035217430000003</v>
      </c>
      <c r="AE34" s="1">
        <f t="shared" si="27"/>
        <v>57.606600630000003</v>
      </c>
    </row>
    <row r="35" spans="1:32" x14ac:dyDescent="0.25">
      <c r="A35">
        <v>2016202030</v>
      </c>
      <c r="B35" t="s">
        <v>151</v>
      </c>
      <c r="C35">
        <v>56</v>
      </c>
      <c r="D35">
        <v>49</v>
      </c>
      <c r="E35">
        <v>53</v>
      </c>
      <c r="F35">
        <v>65</v>
      </c>
      <c r="G35">
        <v>48</v>
      </c>
      <c r="H35">
        <v>50</v>
      </c>
      <c r="I35">
        <f t="shared" si="21"/>
        <v>7.9999920000000007</v>
      </c>
      <c r="J35">
        <f t="shared" si="28"/>
        <v>13.999986000000002</v>
      </c>
      <c r="K35">
        <f t="shared" si="29"/>
        <v>3.7856840000000003</v>
      </c>
      <c r="L35">
        <f t="shared" si="22"/>
        <v>13.928525</v>
      </c>
      <c r="M35">
        <f t="shared" si="23"/>
        <v>6.8571360000000006</v>
      </c>
      <c r="N35">
        <f t="shared" si="24"/>
        <v>7.142850000000001</v>
      </c>
      <c r="O35">
        <f t="shared" si="25"/>
        <v>53.714173000000009</v>
      </c>
      <c r="P35" s="1">
        <f t="shared" si="26"/>
        <v>21.485669200000004</v>
      </c>
      <c r="Q35" s="2">
        <v>55</v>
      </c>
      <c r="R35" s="2">
        <v>76.67</v>
      </c>
      <c r="S35" s="2">
        <v>47.5</v>
      </c>
      <c r="T35" s="2">
        <v>63.33</v>
      </c>
      <c r="U35" s="2">
        <v>56.67</v>
      </c>
      <c r="V35" s="2">
        <v>55</v>
      </c>
      <c r="W35" s="2">
        <f t="shared" si="7"/>
        <v>7.8571350000000004</v>
      </c>
      <c r="X35" s="2">
        <f t="shared" si="8"/>
        <v>21.905692380000001</v>
      </c>
      <c r="Y35" s="2">
        <f t="shared" si="9"/>
        <v>3.3928300000000005</v>
      </c>
      <c r="Z35" s="2">
        <f t="shared" si="10"/>
        <v>13.570669049999999</v>
      </c>
      <c r="AA35" s="2">
        <f t="shared" si="11"/>
        <v>8.0957061900000014</v>
      </c>
      <c r="AB35" s="2">
        <f t="shared" si="12"/>
        <v>7.8571350000000004</v>
      </c>
      <c r="AC35" s="1">
        <f t="shared" si="13"/>
        <v>62.679167620000001</v>
      </c>
      <c r="AD35" s="2">
        <f t="shared" si="14"/>
        <v>37.607500571999999</v>
      </c>
      <c r="AE35" s="1">
        <f t="shared" si="27"/>
        <v>59.093169772000003</v>
      </c>
    </row>
    <row r="36" spans="1:32" s="1" customFormat="1" x14ac:dyDescent="0.25">
      <c r="A36">
        <v>2016202033</v>
      </c>
      <c r="B36" t="s">
        <v>152</v>
      </c>
      <c r="C36">
        <v>48</v>
      </c>
      <c r="D36">
        <v>54</v>
      </c>
      <c r="E36">
        <v>59</v>
      </c>
      <c r="F36">
        <v>61</v>
      </c>
      <c r="G36">
        <v>59</v>
      </c>
      <c r="H36">
        <v>58</v>
      </c>
      <c r="I36">
        <f t="shared" si="21"/>
        <v>6.8571360000000006</v>
      </c>
      <c r="J36">
        <f t="shared" si="28"/>
        <v>15.428556</v>
      </c>
      <c r="K36">
        <f t="shared" si="29"/>
        <v>4.2142520000000001</v>
      </c>
      <c r="L36">
        <f t="shared" si="22"/>
        <v>13.071384999999999</v>
      </c>
      <c r="M36">
        <f t="shared" si="23"/>
        <v>8.4285630000000005</v>
      </c>
      <c r="N36">
        <f t="shared" si="24"/>
        <v>8.2857060000000011</v>
      </c>
      <c r="O36">
        <f t="shared" si="25"/>
        <v>56.285598000000007</v>
      </c>
      <c r="P36" s="1">
        <f t="shared" si="26"/>
        <v>22.514239200000006</v>
      </c>
      <c r="Q36" s="2">
        <v>40</v>
      </c>
      <c r="R36" s="2">
        <v>46.67</v>
      </c>
      <c r="S36" s="2">
        <v>35</v>
      </c>
      <c r="T36" s="2">
        <v>43.33</v>
      </c>
      <c r="U36" s="2">
        <v>53.33</v>
      </c>
      <c r="V36" s="2">
        <v>70</v>
      </c>
      <c r="W36" s="2">
        <f t="shared" si="7"/>
        <v>5.7142800000000005</v>
      </c>
      <c r="X36" s="2">
        <f t="shared" si="8"/>
        <v>13.334272380000002</v>
      </c>
      <c r="Y36" s="2">
        <f t="shared" si="9"/>
        <v>2.4999800000000003</v>
      </c>
      <c r="Z36" s="2">
        <f t="shared" si="10"/>
        <v>9.2849690499999991</v>
      </c>
      <c r="AA36" s="2">
        <f t="shared" si="11"/>
        <v>7.6185638100000004</v>
      </c>
      <c r="AB36" s="2">
        <f t="shared" si="12"/>
        <v>9.9999900000000004</v>
      </c>
      <c r="AC36" s="1">
        <f t="shared" si="13"/>
        <v>48.452055240000007</v>
      </c>
      <c r="AD36" s="2">
        <f t="shared" si="14"/>
        <v>29.071233144000004</v>
      </c>
      <c r="AE36" s="1">
        <f t="shared" si="27"/>
        <v>51.58547234400001</v>
      </c>
    </row>
    <row r="37" spans="1:32" x14ac:dyDescent="0.25">
      <c r="A37">
        <v>2016202034</v>
      </c>
      <c r="B37" t="s">
        <v>153</v>
      </c>
      <c r="C37">
        <v>58</v>
      </c>
      <c r="D37">
        <v>50</v>
      </c>
      <c r="E37">
        <v>57</v>
      </c>
      <c r="F37">
        <v>65</v>
      </c>
      <c r="G37">
        <v>61</v>
      </c>
      <c r="H37">
        <v>68</v>
      </c>
      <c r="I37">
        <f t="shared" si="21"/>
        <v>8.2857060000000011</v>
      </c>
      <c r="J37">
        <f t="shared" si="28"/>
        <v>14.285700000000002</v>
      </c>
      <c r="K37">
        <f t="shared" si="29"/>
        <v>4.071396</v>
      </c>
      <c r="L37">
        <f t="shared" si="22"/>
        <v>13.928525</v>
      </c>
      <c r="M37">
        <f t="shared" si="23"/>
        <v>8.7142770000000009</v>
      </c>
      <c r="N37">
        <f t="shared" si="24"/>
        <v>9.7142760000000017</v>
      </c>
      <c r="O37">
        <f t="shared" si="25"/>
        <v>58.999880000000005</v>
      </c>
      <c r="P37" s="1">
        <f t="shared" si="26"/>
        <v>23.599952000000002</v>
      </c>
      <c r="Q37" s="2">
        <v>65</v>
      </c>
      <c r="R37" s="2">
        <v>86.67</v>
      </c>
      <c r="S37" s="2">
        <v>55</v>
      </c>
      <c r="T37" s="2">
        <v>66.67</v>
      </c>
      <c r="U37" s="2">
        <v>60</v>
      </c>
      <c r="V37" s="2">
        <v>75</v>
      </c>
      <c r="W37" s="2">
        <f t="shared" si="7"/>
        <v>9.2857050000000001</v>
      </c>
      <c r="X37" s="2">
        <f t="shared" si="8"/>
        <v>24.762832380000003</v>
      </c>
      <c r="Y37" s="2">
        <f t="shared" si="9"/>
        <v>3.9285400000000004</v>
      </c>
      <c r="Z37" s="2">
        <f t="shared" si="10"/>
        <v>14.28638095</v>
      </c>
      <c r="AA37" s="2">
        <f t="shared" si="11"/>
        <v>8.5714199999999998</v>
      </c>
      <c r="AB37" s="2">
        <f t="shared" si="12"/>
        <v>10.714275000000001</v>
      </c>
      <c r="AC37" s="1">
        <f t="shared" si="13"/>
        <v>71.549153329999996</v>
      </c>
      <c r="AD37" s="2">
        <f t="shared" si="14"/>
        <v>42.929491997999996</v>
      </c>
      <c r="AE37" s="1">
        <f t="shared" si="27"/>
        <v>66.529443998000005</v>
      </c>
      <c r="AF37" t="s">
        <v>249</v>
      </c>
    </row>
    <row r="38" spans="1:32" x14ac:dyDescent="0.25">
      <c r="A38">
        <v>2016202037</v>
      </c>
      <c r="B38" t="s">
        <v>19</v>
      </c>
      <c r="C38">
        <v>76</v>
      </c>
      <c r="D38">
        <v>72</v>
      </c>
      <c r="E38">
        <v>70</v>
      </c>
      <c r="F38">
        <v>77</v>
      </c>
      <c r="G38">
        <v>86</v>
      </c>
      <c r="H38">
        <v>60</v>
      </c>
      <c r="I38">
        <f t="shared" si="21"/>
        <v>10.857132</v>
      </c>
      <c r="J38">
        <f>28.5714/100*E38</f>
        <v>19.999980000000001</v>
      </c>
      <c r="K38">
        <f>7.1428/100*D38</f>
        <v>5.1428160000000007</v>
      </c>
      <c r="L38">
        <f t="shared" si="22"/>
        <v>16.499945</v>
      </c>
      <c r="M38">
        <f t="shared" si="23"/>
        <v>12.285702000000001</v>
      </c>
      <c r="N38">
        <f t="shared" si="24"/>
        <v>8.5714199999999998</v>
      </c>
      <c r="O38">
        <f t="shared" si="25"/>
        <v>73.356995000000012</v>
      </c>
      <c r="P38" s="1">
        <f t="shared" si="26"/>
        <v>29.342798000000005</v>
      </c>
      <c r="Q38" s="2">
        <v>100</v>
      </c>
      <c r="R38" s="2">
        <v>93.33</v>
      </c>
      <c r="S38" s="2">
        <v>82.5</v>
      </c>
      <c r="T38" s="2">
        <v>76.67</v>
      </c>
      <c r="U38" s="2">
        <v>80</v>
      </c>
      <c r="V38" s="2">
        <v>60</v>
      </c>
      <c r="W38" s="2">
        <f t="shared" si="7"/>
        <v>14.285700000000002</v>
      </c>
      <c r="X38" s="2">
        <f t="shared" si="8"/>
        <v>26.665687620000003</v>
      </c>
      <c r="Y38" s="2">
        <f t="shared" si="9"/>
        <v>5.8928100000000008</v>
      </c>
      <c r="Z38" s="2">
        <f t="shared" si="10"/>
        <v>16.429230950000001</v>
      </c>
      <c r="AA38" s="2">
        <f t="shared" si="11"/>
        <v>11.428560000000001</v>
      </c>
      <c r="AB38" s="2">
        <f t="shared" si="12"/>
        <v>8.5714199999999998</v>
      </c>
      <c r="AC38" s="1">
        <f t="shared" si="13"/>
        <v>83.273408570000015</v>
      </c>
      <c r="AD38" s="2">
        <f t="shared" si="14"/>
        <v>49.96404514200001</v>
      </c>
      <c r="AE38" s="1">
        <f t="shared" si="27"/>
        <v>79.306843142000019</v>
      </c>
      <c r="AF38" t="s">
        <v>249</v>
      </c>
    </row>
    <row r="39" spans="1:32" x14ac:dyDescent="0.25">
      <c r="A39">
        <v>2016202038</v>
      </c>
      <c r="B39" t="s">
        <v>154</v>
      </c>
      <c r="C39">
        <v>51</v>
      </c>
      <c r="D39">
        <v>44</v>
      </c>
      <c r="E39">
        <v>48</v>
      </c>
      <c r="F39">
        <v>59</v>
      </c>
      <c r="G39">
        <v>53</v>
      </c>
      <c r="H39">
        <v>67</v>
      </c>
      <c r="I39">
        <f t="shared" si="21"/>
        <v>7.2857070000000004</v>
      </c>
      <c r="J39">
        <f>28.5714/100*D39</f>
        <v>12.571416000000001</v>
      </c>
      <c r="K39">
        <f>7.1428/100*E39</f>
        <v>3.4285440000000005</v>
      </c>
      <c r="L39">
        <f t="shared" si="22"/>
        <v>12.642815000000001</v>
      </c>
      <c r="M39">
        <f t="shared" si="23"/>
        <v>7.5714210000000008</v>
      </c>
      <c r="N39">
        <f t="shared" si="24"/>
        <v>9.5714190000000006</v>
      </c>
      <c r="O39">
        <f t="shared" si="25"/>
        <v>53.071322000000002</v>
      </c>
      <c r="P39" s="1">
        <f t="shared" si="26"/>
        <v>21.228528800000003</v>
      </c>
      <c r="Q39" s="2">
        <v>45</v>
      </c>
      <c r="R39" s="2">
        <v>50</v>
      </c>
      <c r="S39" s="2">
        <v>42.5</v>
      </c>
      <c r="T39" s="2">
        <v>56.67</v>
      </c>
      <c r="U39" s="2">
        <v>50</v>
      </c>
      <c r="V39" s="2">
        <v>70</v>
      </c>
      <c r="W39" s="2">
        <f t="shared" si="7"/>
        <v>6.4285650000000008</v>
      </c>
      <c r="X39" s="2">
        <f t="shared" si="8"/>
        <v>14.285700000000002</v>
      </c>
      <c r="Y39" s="2">
        <f t="shared" si="9"/>
        <v>3.0356900000000002</v>
      </c>
      <c r="Z39" s="2">
        <f t="shared" si="10"/>
        <v>12.143530950000001</v>
      </c>
      <c r="AA39" s="2">
        <f t="shared" si="11"/>
        <v>7.142850000000001</v>
      </c>
      <c r="AB39" s="2">
        <f t="shared" si="12"/>
        <v>9.9999900000000004</v>
      </c>
      <c r="AC39" s="1">
        <f t="shared" si="13"/>
        <v>53.036325950000005</v>
      </c>
      <c r="AD39" s="2">
        <f t="shared" si="14"/>
        <v>31.821795570000003</v>
      </c>
      <c r="AE39" s="1">
        <f t="shared" si="27"/>
        <v>53.050324370000006</v>
      </c>
    </row>
    <row r="40" spans="1:32" x14ac:dyDescent="0.25">
      <c r="A40">
        <v>2016202039</v>
      </c>
      <c r="B40" t="s">
        <v>155</v>
      </c>
      <c r="C40">
        <v>47</v>
      </c>
      <c r="D40">
        <v>45</v>
      </c>
      <c r="E40">
        <v>54</v>
      </c>
      <c r="F40">
        <v>60</v>
      </c>
      <c r="G40">
        <v>54</v>
      </c>
      <c r="H40">
        <v>58</v>
      </c>
      <c r="I40">
        <f t="shared" si="21"/>
        <v>6.7142790000000003</v>
      </c>
      <c r="J40">
        <f>28.5714/100*D40</f>
        <v>12.857130000000002</v>
      </c>
      <c r="K40">
        <f>7.1428/100*E40</f>
        <v>3.8571120000000003</v>
      </c>
      <c r="L40">
        <f t="shared" si="22"/>
        <v>12.857100000000001</v>
      </c>
      <c r="M40">
        <f t="shared" si="23"/>
        <v>7.7142780000000002</v>
      </c>
      <c r="N40">
        <f t="shared" si="24"/>
        <v>8.2857060000000011</v>
      </c>
      <c r="O40">
        <f t="shared" si="25"/>
        <v>52.285605000000004</v>
      </c>
      <c r="P40" s="1">
        <f t="shared" si="26"/>
        <v>20.914242000000002</v>
      </c>
      <c r="Q40" s="2">
        <v>65</v>
      </c>
      <c r="R40" s="2">
        <v>60</v>
      </c>
      <c r="S40" s="2">
        <v>47.5</v>
      </c>
      <c r="T40" s="2">
        <v>66.67</v>
      </c>
      <c r="U40" s="2">
        <v>66.67</v>
      </c>
      <c r="V40" s="2">
        <v>67</v>
      </c>
      <c r="W40" s="2">
        <f t="shared" si="7"/>
        <v>9.2857050000000001</v>
      </c>
      <c r="X40" s="2">
        <f t="shared" si="8"/>
        <v>17.14284</v>
      </c>
      <c r="Y40" s="2">
        <f t="shared" si="9"/>
        <v>3.3928300000000005</v>
      </c>
      <c r="Z40" s="2">
        <f t="shared" si="10"/>
        <v>14.28638095</v>
      </c>
      <c r="AA40" s="2">
        <f t="shared" si="11"/>
        <v>9.5242761900000001</v>
      </c>
      <c r="AB40" s="2">
        <f t="shared" si="12"/>
        <v>9.5714190000000006</v>
      </c>
      <c r="AC40" s="1">
        <f t="shared" si="13"/>
        <v>63.203451139999999</v>
      </c>
      <c r="AD40" s="2">
        <f t="shared" si="14"/>
        <v>37.922070683999998</v>
      </c>
      <c r="AE40" s="1">
        <f t="shared" si="27"/>
        <v>58.836312683999999</v>
      </c>
    </row>
    <row r="41" spans="1:32" x14ac:dyDescent="0.25">
      <c r="A41">
        <v>2016202040</v>
      </c>
      <c r="B41" t="s">
        <v>20</v>
      </c>
      <c r="C41">
        <v>47</v>
      </c>
      <c r="D41">
        <v>38</v>
      </c>
      <c r="E41">
        <v>46</v>
      </c>
      <c r="F41">
        <v>50</v>
      </c>
      <c r="G41">
        <v>46</v>
      </c>
      <c r="H41">
        <v>45</v>
      </c>
      <c r="I41">
        <f t="shared" si="21"/>
        <v>6.7142790000000003</v>
      </c>
      <c r="J41">
        <f>28.5714/100*E41</f>
        <v>13.142844</v>
      </c>
      <c r="K41">
        <f>7.1428/100*D41</f>
        <v>2.714264</v>
      </c>
      <c r="L41">
        <f t="shared" si="22"/>
        <v>10.71425</v>
      </c>
      <c r="M41">
        <f t="shared" si="23"/>
        <v>6.5714220000000001</v>
      </c>
      <c r="N41">
        <f t="shared" si="24"/>
        <v>6.4285650000000008</v>
      </c>
      <c r="O41">
        <f t="shared" si="25"/>
        <v>46.285623999999999</v>
      </c>
      <c r="P41" s="1">
        <f t="shared" si="26"/>
        <v>18.514249599999999</v>
      </c>
      <c r="Q41" s="2">
        <v>25</v>
      </c>
      <c r="R41" s="2">
        <v>43.33</v>
      </c>
      <c r="S41" s="2">
        <v>40</v>
      </c>
      <c r="T41" s="2">
        <v>40</v>
      </c>
      <c r="U41" s="2">
        <v>40</v>
      </c>
      <c r="V41" s="2">
        <v>45</v>
      </c>
      <c r="W41" s="2">
        <f t="shared" si="7"/>
        <v>3.5714250000000005</v>
      </c>
      <c r="X41" s="2">
        <f t="shared" si="8"/>
        <v>12.379987620000001</v>
      </c>
      <c r="Y41" s="2">
        <f t="shared" si="9"/>
        <v>2.8571200000000001</v>
      </c>
      <c r="Z41" s="2">
        <f t="shared" si="10"/>
        <v>8.5714000000000006</v>
      </c>
      <c r="AA41" s="2">
        <f t="shared" si="11"/>
        <v>5.7142800000000005</v>
      </c>
      <c r="AB41" s="2">
        <f t="shared" si="12"/>
        <v>6.4285650000000008</v>
      </c>
      <c r="AC41" s="1">
        <f t="shared" si="13"/>
        <v>39.522777619999999</v>
      </c>
      <c r="AD41" s="2">
        <f t="shared" si="14"/>
        <v>23.713666571999998</v>
      </c>
      <c r="AE41" s="1">
        <f t="shared" si="27"/>
        <v>42.227916171999993</v>
      </c>
    </row>
    <row r="42" spans="1:32" x14ac:dyDescent="0.25">
      <c r="A42">
        <v>2016202041</v>
      </c>
      <c r="B42" t="s">
        <v>216</v>
      </c>
      <c r="C42">
        <v>61</v>
      </c>
      <c r="D42" s="2">
        <v>62</v>
      </c>
      <c r="E42">
        <v>74</v>
      </c>
      <c r="F42">
        <v>69</v>
      </c>
      <c r="G42">
        <v>66</v>
      </c>
      <c r="H42" s="2">
        <v>71</v>
      </c>
      <c r="I42">
        <f t="shared" si="21"/>
        <v>8.7142770000000009</v>
      </c>
      <c r="J42">
        <f>28.5714/100*D42</f>
        <v>17.714268000000001</v>
      </c>
      <c r="K42">
        <f>7.1428/100*E42</f>
        <v>5.2856720000000008</v>
      </c>
      <c r="L42">
        <f t="shared" si="22"/>
        <v>14.785665</v>
      </c>
      <c r="M42">
        <f t="shared" si="23"/>
        <v>9.4285620000000012</v>
      </c>
      <c r="N42">
        <f t="shared" si="24"/>
        <v>10.142847000000002</v>
      </c>
      <c r="O42">
        <f t="shared" si="25"/>
        <v>66.071291000000002</v>
      </c>
      <c r="P42" s="1">
        <f t="shared" si="26"/>
        <v>26.428516400000003</v>
      </c>
      <c r="Q42" s="2">
        <v>85</v>
      </c>
      <c r="R42" s="2">
        <v>70</v>
      </c>
      <c r="S42" s="2">
        <v>67.5</v>
      </c>
      <c r="T42" s="2">
        <v>60</v>
      </c>
      <c r="U42" s="2">
        <v>53.33</v>
      </c>
      <c r="V42" s="2">
        <v>71</v>
      </c>
      <c r="W42" s="2">
        <f t="shared" si="7"/>
        <v>12.142845000000001</v>
      </c>
      <c r="X42" s="2">
        <f t="shared" si="8"/>
        <v>19.999980000000001</v>
      </c>
      <c r="Y42" s="2">
        <f t="shared" si="9"/>
        <v>4.8213900000000001</v>
      </c>
      <c r="Z42" s="2">
        <f t="shared" si="10"/>
        <v>12.857100000000001</v>
      </c>
      <c r="AA42" s="2">
        <f t="shared" si="11"/>
        <v>7.6185638100000004</v>
      </c>
      <c r="AB42" s="2">
        <f t="shared" si="12"/>
        <v>10.142847000000002</v>
      </c>
      <c r="AC42" s="1">
        <f t="shared" si="13"/>
        <v>67.582725809999999</v>
      </c>
      <c r="AD42" s="2">
        <f t="shared" si="14"/>
        <v>40.549635486</v>
      </c>
      <c r="AE42" s="1">
        <f t="shared" si="27"/>
        <v>66.978151886000006</v>
      </c>
      <c r="AF42" t="s">
        <v>249</v>
      </c>
    </row>
    <row r="43" spans="1:32" x14ac:dyDescent="0.25">
      <c r="A43">
        <v>2016202043</v>
      </c>
      <c r="B43" t="s">
        <v>156</v>
      </c>
      <c r="C43">
        <v>49</v>
      </c>
      <c r="D43">
        <v>58</v>
      </c>
      <c r="E43">
        <v>62</v>
      </c>
      <c r="F43">
        <v>62</v>
      </c>
      <c r="G43">
        <v>60</v>
      </c>
      <c r="H43">
        <v>69</v>
      </c>
      <c r="I43">
        <f t="shared" si="21"/>
        <v>6.9999930000000008</v>
      </c>
      <c r="J43">
        <f>28.5714/100*D43</f>
        <v>16.571412000000002</v>
      </c>
      <c r="K43">
        <f>7.1428/100*E43</f>
        <v>4.4285360000000003</v>
      </c>
      <c r="L43">
        <f t="shared" si="22"/>
        <v>13.28567</v>
      </c>
      <c r="M43">
        <f t="shared" si="23"/>
        <v>8.5714199999999998</v>
      </c>
      <c r="N43">
        <f t="shared" si="24"/>
        <v>9.857133000000001</v>
      </c>
      <c r="O43">
        <f t="shared" si="25"/>
        <v>59.714164000000011</v>
      </c>
      <c r="P43" s="1">
        <f t="shared" si="26"/>
        <v>23.885665600000006</v>
      </c>
      <c r="Q43" s="2">
        <v>70</v>
      </c>
      <c r="R43" s="2">
        <v>76.67</v>
      </c>
      <c r="S43" s="2">
        <v>75</v>
      </c>
      <c r="T43" s="2">
        <v>60</v>
      </c>
      <c r="U43" s="2">
        <v>63.33</v>
      </c>
      <c r="V43" s="2">
        <v>75</v>
      </c>
      <c r="W43" s="2">
        <f t="shared" si="7"/>
        <v>9.9999900000000004</v>
      </c>
      <c r="X43" s="2">
        <f t="shared" si="8"/>
        <v>21.905692380000001</v>
      </c>
      <c r="Y43" s="2">
        <f t="shared" si="9"/>
        <v>5.3571</v>
      </c>
      <c r="Z43" s="2">
        <f t="shared" si="10"/>
        <v>12.857100000000001</v>
      </c>
      <c r="AA43" s="2">
        <f t="shared" si="11"/>
        <v>9.0471338100000001</v>
      </c>
      <c r="AB43" s="2">
        <f t="shared" si="12"/>
        <v>10.714275000000001</v>
      </c>
      <c r="AC43" s="1">
        <f t="shared" si="13"/>
        <v>69.881291190000013</v>
      </c>
      <c r="AD43" s="2">
        <f t="shared" si="14"/>
        <v>41.928774714000006</v>
      </c>
      <c r="AE43" s="1">
        <f t="shared" si="27"/>
        <v>65.814440314000009</v>
      </c>
      <c r="AF43" t="s">
        <v>249</v>
      </c>
    </row>
    <row r="44" spans="1:32" x14ac:dyDescent="0.25">
      <c r="A44">
        <v>2016202044</v>
      </c>
      <c r="B44" s="2" t="s">
        <v>21</v>
      </c>
      <c r="C44">
        <v>43</v>
      </c>
      <c r="D44">
        <v>43</v>
      </c>
      <c r="E44">
        <v>46</v>
      </c>
      <c r="F44">
        <v>59</v>
      </c>
      <c r="G44">
        <v>46</v>
      </c>
      <c r="H44" s="2">
        <v>57</v>
      </c>
      <c r="I44">
        <f t="shared" si="21"/>
        <v>6.1428510000000003</v>
      </c>
      <c r="J44">
        <f>28.5714/100*E44</f>
        <v>13.142844</v>
      </c>
      <c r="K44">
        <f>7.1428/100*D44</f>
        <v>3.0714040000000002</v>
      </c>
      <c r="L44">
        <f t="shared" si="22"/>
        <v>12.642815000000001</v>
      </c>
      <c r="M44">
        <f t="shared" si="23"/>
        <v>6.5714220000000001</v>
      </c>
      <c r="N44">
        <f t="shared" si="24"/>
        <v>8.142849</v>
      </c>
      <c r="O44">
        <f t="shared" si="25"/>
        <v>49.714185000000001</v>
      </c>
      <c r="P44" s="1">
        <f t="shared" si="26"/>
        <v>19.885674000000002</v>
      </c>
      <c r="Q44" s="2">
        <v>95</v>
      </c>
      <c r="R44" s="2">
        <v>43.33</v>
      </c>
      <c r="S44" s="2">
        <v>52.5</v>
      </c>
      <c r="T44" s="2">
        <v>50</v>
      </c>
      <c r="U44" s="2">
        <v>53.33</v>
      </c>
      <c r="V44" s="2">
        <v>50</v>
      </c>
      <c r="W44" s="2">
        <f t="shared" si="7"/>
        <v>13.571415000000002</v>
      </c>
      <c r="X44" s="2">
        <f t="shared" si="8"/>
        <v>12.379987620000001</v>
      </c>
      <c r="Y44" s="2">
        <f t="shared" si="9"/>
        <v>3.7499700000000002</v>
      </c>
      <c r="Z44" s="2">
        <f t="shared" si="10"/>
        <v>10.71425</v>
      </c>
      <c r="AA44" s="2">
        <f t="shared" si="11"/>
        <v>7.6185638100000004</v>
      </c>
      <c r="AB44" s="2">
        <f t="shared" si="12"/>
        <v>7.142850000000001</v>
      </c>
      <c r="AC44" s="1">
        <f t="shared" si="13"/>
        <v>55.177036430000008</v>
      </c>
      <c r="AD44" s="2">
        <f t="shared" si="14"/>
        <v>33.106221858000005</v>
      </c>
      <c r="AE44" s="1">
        <f t="shared" si="27"/>
        <v>52.991895858000007</v>
      </c>
    </row>
    <row r="45" spans="1:32" x14ac:dyDescent="0.25">
      <c r="A45">
        <v>2016202045</v>
      </c>
      <c r="B45" t="s">
        <v>157</v>
      </c>
      <c r="C45">
        <v>63</v>
      </c>
      <c r="D45">
        <v>56</v>
      </c>
      <c r="E45">
        <v>62</v>
      </c>
      <c r="F45">
        <v>65</v>
      </c>
      <c r="G45">
        <v>70</v>
      </c>
      <c r="H45">
        <v>69</v>
      </c>
      <c r="I45">
        <f t="shared" si="21"/>
        <v>8.9999910000000014</v>
      </c>
      <c r="J45">
        <f>28.5714/100*D45</f>
        <v>15.999984000000001</v>
      </c>
      <c r="K45">
        <f>7.1428/100*E45</f>
        <v>4.4285360000000003</v>
      </c>
      <c r="L45">
        <f t="shared" si="22"/>
        <v>13.928525</v>
      </c>
      <c r="M45">
        <f t="shared" si="23"/>
        <v>9.9999900000000004</v>
      </c>
      <c r="N45">
        <f t="shared" si="24"/>
        <v>9.857133000000001</v>
      </c>
      <c r="O45">
        <f t="shared" si="25"/>
        <v>63.214159000000009</v>
      </c>
      <c r="P45" s="1">
        <f t="shared" si="26"/>
        <v>25.285663600000007</v>
      </c>
      <c r="Q45" s="2">
        <v>80</v>
      </c>
      <c r="R45" s="2">
        <v>63.67</v>
      </c>
      <c r="S45" s="2">
        <v>57.5</v>
      </c>
      <c r="T45" s="2">
        <v>40</v>
      </c>
      <c r="U45" s="2">
        <v>56.67</v>
      </c>
      <c r="V45" s="2">
        <v>70</v>
      </c>
      <c r="W45" s="2">
        <f t="shared" si="7"/>
        <v>11.428560000000001</v>
      </c>
      <c r="X45" s="2">
        <f t="shared" si="8"/>
        <v>18.191410380000001</v>
      </c>
      <c r="Y45" s="2">
        <f t="shared" si="9"/>
        <v>4.1071100000000005</v>
      </c>
      <c r="Z45" s="2">
        <f t="shared" si="10"/>
        <v>8.5714000000000006</v>
      </c>
      <c r="AA45" s="2">
        <f t="shared" si="11"/>
        <v>8.0957061900000014</v>
      </c>
      <c r="AB45" s="2">
        <f t="shared" si="12"/>
        <v>9.9999900000000004</v>
      </c>
      <c r="AC45" s="1">
        <f t="shared" si="13"/>
        <v>60.394176569999999</v>
      </c>
      <c r="AD45" s="2">
        <f t="shared" si="14"/>
        <v>36.236505942000001</v>
      </c>
      <c r="AE45" s="1">
        <f t="shared" si="27"/>
        <v>61.522169542000007</v>
      </c>
      <c r="AF45" t="s">
        <v>249</v>
      </c>
    </row>
    <row r="46" spans="1:32" x14ac:dyDescent="0.25">
      <c r="A46">
        <v>2016202046</v>
      </c>
      <c r="B46" t="s">
        <v>22</v>
      </c>
      <c r="C46">
        <v>64</v>
      </c>
      <c r="D46">
        <v>60</v>
      </c>
      <c r="E46">
        <v>67</v>
      </c>
      <c r="F46">
        <v>70</v>
      </c>
      <c r="G46">
        <v>68</v>
      </c>
      <c r="H46">
        <v>70</v>
      </c>
      <c r="I46">
        <f t="shared" si="21"/>
        <v>9.1428480000000008</v>
      </c>
      <c r="J46">
        <f>28.5714/100*E46</f>
        <v>19.142838000000001</v>
      </c>
      <c r="K46">
        <f>7.1428/100*D46</f>
        <v>4.2856800000000002</v>
      </c>
      <c r="L46">
        <f t="shared" si="22"/>
        <v>14.99995</v>
      </c>
      <c r="M46">
        <f t="shared" si="23"/>
        <v>9.7142760000000017</v>
      </c>
      <c r="N46">
        <f t="shared" si="24"/>
        <v>9.9999900000000004</v>
      </c>
      <c r="O46">
        <f t="shared" si="25"/>
        <v>67.285582000000005</v>
      </c>
      <c r="P46" s="1">
        <f t="shared" si="26"/>
        <v>26.914232800000004</v>
      </c>
      <c r="Q46" s="2">
        <v>90</v>
      </c>
      <c r="R46" s="2">
        <v>76.67</v>
      </c>
      <c r="S46" s="2">
        <v>75</v>
      </c>
      <c r="T46" s="2">
        <v>66.67</v>
      </c>
      <c r="U46" s="2">
        <v>63.33</v>
      </c>
      <c r="V46" s="2">
        <v>80</v>
      </c>
      <c r="W46" s="2">
        <f t="shared" si="7"/>
        <v>12.857130000000002</v>
      </c>
      <c r="X46" s="2">
        <f t="shared" si="8"/>
        <v>21.905692380000001</v>
      </c>
      <c r="Y46" s="2">
        <f t="shared" si="9"/>
        <v>5.3571</v>
      </c>
      <c r="Z46" s="2">
        <f t="shared" si="10"/>
        <v>14.28638095</v>
      </c>
      <c r="AA46" s="2">
        <f t="shared" si="11"/>
        <v>9.0471338100000001</v>
      </c>
      <c r="AB46" s="2">
        <f t="shared" si="12"/>
        <v>11.428560000000001</v>
      </c>
      <c r="AC46" s="1">
        <f t="shared" si="13"/>
        <v>74.88199714000001</v>
      </c>
      <c r="AD46" s="2">
        <f t="shared" si="14"/>
        <v>44.929198284000002</v>
      </c>
      <c r="AE46" s="1">
        <f t="shared" si="27"/>
        <v>71.843431084000002</v>
      </c>
      <c r="AF46" t="s">
        <v>249</v>
      </c>
    </row>
    <row r="47" spans="1:32" x14ac:dyDescent="0.25">
      <c r="A47">
        <v>2016202047</v>
      </c>
      <c r="B47" t="s">
        <v>217</v>
      </c>
      <c r="C47">
        <v>64</v>
      </c>
      <c r="D47" s="2">
        <v>54</v>
      </c>
      <c r="E47">
        <v>58</v>
      </c>
      <c r="F47">
        <v>60</v>
      </c>
      <c r="G47">
        <v>65</v>
      </c>
      <c r="H47" s="2">
        <v>95</v>
      </c>
      <c r="I47">
        <f t="shared" si="21"/>
        <v>9.1428480000000008</v>
      </c>
      <c r="J47">
        <f>28.5714/100*D47</f>
        <v>15.428556</v>
      </c>
      <c r="K47">
        <f>7.1428/100*E47</f>
        <v>4.1428240000000001</v>
      </c>
      <c r="L47">
        <f t="shared" si="22"/>
        <v>12.857100000000001</v>
      </c>
      <c r="M47">
        <f t="shared" si="23"/>
        <v>9.2857050000000001</v>
      </c>
      <c r="N47">
        <f t="shared" si="24"/>
        <v>13.571415000000002</v>
      </c>
      <c r="O47">
        <f t="shared" si="25"/>
        <v>64.428448000000003</v>
      </c>
      <c r="P47" s="1">
        <f t="shared" si="26"/>
        <v>25.771379200000002</v>
      </c>
      <c r="Q47" s="2">
        <v>80</v>
      </c>
      <c r="R47" s="2">
        <v>56.67</v>
      </c>
      <c r="S47" s="2">
        <v>62.5</v>
      </c>
      <c r="T47" s="2">
        <v>70</v>
      </c>
      <c r="U47" s="2">
        <v>70</v>
      </c>
      <c r="V47" s="2">
        <v>95</v>
      </c>
      <c r="W47" s="2">
        <f t="shared" si="7"/>
        <v>11.428560000000001</v>
      </c>
      <c r="X47" s="2">
        <f t="shared" si="8"/>
        <v>16.191412380000003</v>
      </c>
      <c r="Y47" s="2">
        <f t="shared" si="9"/>
        <v>4.4642500000000007</v>
      </c>
      <c r="Z47" s="2">
        <f t="shared" si="10"/>
        <v>14.99995</v>
      </c>
      <c r="AA47" s="2">
        <f t="shared" si="11"/>
        <v>9.9999900000000004</v>
      </c>
      <c r="AB47" s="2">
        <f t="shared" si="12"/>
        <v>13.571415000000002</v>
      </c>
      <c r="AC47" s="1">
        <f t="shared" si="13"/>
        <v>70.655577380000011</v>
      </c>
      <c r="AD47" s="2">
        <f t="shared" si="14"/>
        <v>42.393346428000008</v>
      </c>
      <c r="AE47" s="1">
        <f t="shared" si="27"/>
        <v>68.164725628000014</v>
      </c>
      <c r="AF47" t="s">
        <v>249</v>
      </c>
    </row>
    <row r="48" spans="1:32" x14ac:dyDescent="0.25">
      <c r="A48">
        <v>2016202048</v>
      </c>
      <c r="B48" t="s">
        <v>23</v>
      </c>
      <c r="C48">
        <v>80</v>
      </c>
      <c r="D48">
        <v>46</v>
      </c>
      <c r="E48">
        <v>53</v>
      </c>
      <c r="F48">
        <v>62</v>
      </c>
      <c r="G48">
        <v>63</v>
      </c>
      <c r="H48">
        <v>62</v>
      </c>
      <c r="I48">
        <f t="shared" si="21"/>
        <v>11.428560000000001</v>
      </c>
      <c r="J48">
        <f>28.5714/100*E48</f>
        <v>15.142842000000002</v>
      </c>
      <c r="K48">
        <f>7.1428/100*D48</f>
        <v>3.2856880000000004</v>
      </c>
      <c r="L48">
        <f t="shared" si="22"/>
        <v>13.28567</v>
      </c>
      <c r="M48">
        <f t="shared" si="23"/>
        <v>8.9999910000000014</v>
      </c>
      <c r="N48">
        <f t="shared" si="24"/>
        <v>8.8571340000000003</v>
      </c>
      <c r="O48">
        <f t="shared" si="25"/>
        <v>60.999885000000006</v>
      </c>
      <c r="P48" s="1">
        <f t="shared" si="26"/>
        <v>24.399954000000005</v>
      </c>
      <c r="Q48" s="2">
        <v>90</v>
      </c>
      <c r="R48" s="2">
        <v>80</v>
      </c>
      <c r="S48" s="2">
        <v>65</v>
      </c>
      <c r="T48" s="2">
        <v>73.33</v>
      </c>
      <c r="U48" s="2">
        <v>86.67</v>
      </c>
      <c r="V48" s="2">
        <v>55</v>
      </c>
      <c r="W48" s="2">
        <f t="shared" si="7"/>
        <v>12.857130000000002</v>
      </c>
      <c r="X48" s="2">
        <f t="shared" si="8"/>
        <v>22.857120000000002</v>
      </c>
      <c r="Y48" s="2">
        <f t="shared" si="9"/>
        <v>4.6428200000000004</v>
      </c>
      <c r="Z48" s="2">
        <f t="shared" si="10"/>
        <v>15.71351905</v>
      </c>
      <c r="AA48" s="2">
        <f t="shared" si="11"/>
        <v>12.381416190000001</v>
      </c>
      <c r="AB48" s="2">
        <f t="shared" si="12"/>
        <v>7.8571350000000004</v>
      </c>
      <c r="AC48" s="1">
        <f t="shared" si="13"/>
        <v>76.309140240000005</v>
      </c>
      <c r="AD48" s="2">
        <f t="shared" si="14"/>
        <v>45.785484144000002</v>
      </c>
      <c r="AE48" s="1">
        <f t="shared" si="27"/>
        <v>70.185438144000003</v>
      </c>
      <c r="AF48" t="s">
        <v>249</v>
      </c>
    </row>
    <row r="49" spans="1:32" x14ac:dyDescent="0.25">
      <c r="A49">
        <v>2016202049</v>
      </c>
      <c r="B49" t="s">
        <v>158</v>
      </c>
      <c r="C49">
        <v>36</v>
      </c>
      <c r="D49">
        <v>36</v>
      </c>
      <c r="E49">
        <v>35</v>
      </c>
      <c r="F49">
        <v>41</v>
      </c>
      <c r="G49">
        <v>41</v>
      </c>
      <c r="H49">
        <v>56</v>
      </c>
      <c r="I49">
        <f t="shared" si="21"/>
        <v>5.1428520000000004</v>
      </c>
      <c r="J49">
        <f>28.5714/100*D49</f>
        <v>10.285704000000001</v>
      </c>
      <c r="K49">
        <f>7.1428/100*E49</f>
        <v>2.4999800000000003</v>
      </c>
      <c r="L49">
        <f t="shared" si="22"/>
        <v>8.7856850000000009</v>
      </c>
      <c r="M49">
        <f t="shared" si="23"/>
        <v>5.8571370000000007</v>
      </c>
      <c r="N49">
        <f t="shared" si="24"/>
        <v>7.9999920000000007</v>
      </c>
      <c r="O49">
        <f t="shared" si="25"/>
        <v>40.571350000000002</v>
      </c>
      <c r="P49" s="1">
        <f t="shared" si="26"/>
        <v>16.228540000000002</v>
      </c>
      <c r="Q49" s="2">
        <v>45</v>
      </c>
      <c r="R49" s="2">
        <v>43.33</v>
      </c>
      <c r="S49" s="2">
        <v>57.5</v>
      </c>
      <c r="T49" s="2">
        <v>60</v>
      </c>
      <c r="U49" s="2">
        <v>60</v>
      </c>
      <c r="V49" s="2">
        <v>75</v>
      </c>
      <c r="W49" s="2">
        <f t="shared" si="7"/>
        <v>6.4285650000000008</v>
      </c>
      <c r="X49" s="2">
        <f t="shared" si="8"/>
        <v>12.379987620000001</v>
      </c>
      <c r="Y49" s="2">
        <f t="shared" si="9"/>
        <v>4.1071100000000005</v>
      </c>
      <c r="Z49" s="2">
        <f t="shared" si="10"/>
        <v>12.857100000000001</v>
      </c>
      <c r="AA49" s="2">
        <f t="shared" si="11"/>
        <v>8.5714199999999998</v>
      </c>
      <c r="AB49" s="2">
        <f t="shared" si="12"/>
        <v>10.714275000000001</v>
      </c>
      <c r="AC49" s="1">
        <f t="shared" si="13"/>
        <v>55.058457619999999</v>
      </c>
      <c r="AD49" s="2">
        <f t="shared" si="14"/>
        <v>33.035074571999999</v>
      </c>
      <c r="AE49" s="1">
        <f t="shared" si="27"/>
        <v>49.263614572000002</v>
      </c>
    </row>
    <row r="50" spans="1:32" x14ac:dyDescent="0.25">
      <c r="A50">
        <v>2016202050</v>
      </c>
      <c r="B50" t="s">
        <v>24</v>
      </c>
      <c r="C50">
        <v>33</v>
      </c>
      <c r="D50">
        <v>30</v>
      </c>
      <c r="E50">
        <v>29</v>
      </c>
      <c r="F50">
        <v>37</v>
      </c>
      <c r="G50">
        <v>34</v>
      </c>
      <c r="H50">
        <v>54</v>
      </c>
      <c r="I50">
        <f t="shared" si="21"/>
        <v>4.7142810000000006</v>
      </c>
      <c r="J50">
        <f>28.5714/100*E50</f>
        <v>8.2857060000000011</v>
      </c>
      <c r="K50">
        <f>7.1428/100*D50</f>
        <v>2.1428400000000001</v>
      </c>
      <c r="L50">
        <f t="shared" si="22"/>
        <v>7.9285449999999997</v>
      </c>
      <c r="M50">
        <f t="shared" si="23"/>
        <v>4.8571380000000008</v>
      </c>
      <c r="N50">
        <f t="shared" si="24"/>
        <v>7.7142780000000002</v>
      </c>
      <c r="O50">
        <f t="shared" si="25"/>
        <v>35.642788000000003</v>
      </c>
      <c r="P50" s="1">
        <f t="shared" si="26"/>
        <v>14.257115200000001</v>
      </c>
      <c r="Q50" s="2">
        <v>35</v>
      </c>
      <c r="R50" s="2">
        <v>33.33</v>
      </c>
      <c r="S50" s="2">
        <v>25</v>
      </c>
      <c r="T50" s="2">
        <v>30</v>
      </c>
      <c r="U50" s="2">
        <v>43.33</v>
      </c>
      <c r="V50" s="2">
        <v>0</v>
      </c>
      <c r="W50" s="2">
        <f t="shared" si="7"/>
        <v>4.9999950000000002</v>
      </c>
      <c r="X50" s="2">
        <f t="shared" si="8"/>
        <v>9.5228476200000003</v>
      </c>
      <c r="Y50" s="2">
        <f t="shared" si="9"/>
        <v>1.7857000000000001</v>
      </c>
      <c r="Z50" s="2">
        <f t="shared" si="10"/>
        <v>6.4285500000000004</v>
      </c>
      <c r="AA50" s="2">
        <f t="shared" si="11"/>
        <v>6.1899938100000007</v>
      </c>
      <c r="AB50" s="2">
        <f t="shared" si="12"/>
        <v>0</v>
      </c>
      <c r="AC50" s="1">
        <f t="shared" si="13"/>
        <v>28.927086430000003</v>
      </c>
      <c r="AD50" s="2">
        <f t="shared" si="14"/>
        <v>17.356251858</v>
      </c>
      <c r="AE50" s="1">
        <f t="shared" si="27"/>
        <v>31.613367058000001</v>
      </c>
    </row>
    <row r="51" spans="1:32" x14ac:dyDescent="0.25">
      <c r="A51">
        <v>2016202051</v>
      </c>
      <c r="B51" t="s">
        <v>218</v>
      </c>
      <c r="C51">
        <v>71</v>
      </c>
      <c r="D51" s="2">
        <v>75</v>
      </c>
      <c r="E51">
        <v>77</v>
      </c>
      <c r="F51">
        <v>71</v>
      </c>
      <c r="G51">
        <v>82</v>
      </c>
      <c r="H51" s="2">
        <v>84</v>
      </c>
      <c r="I51">
        <f t="shared" si="21"/>
        <v>10.142847000000002</v>
      </c>
      <c r="J51">
        <f>28.5714/100*D51</f>
        <v>21.428550000000001</v>
      </c>
      <c r="K51">
        <f>7.1428/100*E51</f>
        <v>5.4999560000000001</v>
      </c>
      <c r="L51">
        <f t="shared" si="22"/>
        <v>15.214235</v>
      </c>
      <c r="M51">
        <f t="shared" si="23"/>
        <v>11.714274000000001</v>
      </c>
      <c r="N51">
        <f t="shared" si="24"/>
        <v>11.999988000000002</v>
      </c>
      <c r="O51">
        <f t="shared" si="25"/>
        <v>75.999850000000009</v>
      </c>
      <c r="P51" s="1">
        <f t="shared" si="26"/>
        <v>30.399940000000004</v>
      </c>
      <c r="Q51" s="2">
        <v>80</v>
      </c>
      <c r="R51" s="2">
        <v>93.33</v>
      </c>
      <c r="S51" s="2">
        <v>77.5</v>
      </c>
      <c r="T51" s="2">
        <v>83.33</v>
      </c>
      <c r="U51" s="2">
        <v>86.67</v>
      </c>
      <c r="V51" s="2">
        <v>84</v>
      </c>
      <c r="W51" s="2">
        <f t="shared" si="7"/>
        <v>11.428560000000001</v>
      </c>
      <c r="X51" s="2">
        <f t="shared" si="8"/>
        <v>26.665687620000003</v>
      </c>
      <c r="Y51" s="2">
        <f t="shared" si="9"/>
        <v>5.5356700000000005</v>
      </c>
      <c r="Z51" s="2">
        <f t="shared" si="10"/>
        <v>17.856369050000001</v>
      </c>
      <c r="AA51" s="2">
        <f t="shared" si="11"/>
        <v>12.381416190000001</v>
      </c>
      <c r="AB51" s="2">
        <f t="shared" si="12"/>
        <v>11.999988000000002</v>
      </c>
      <c r="AC51" s="1">
        <f t="shared" si="13"/>
        <v>85.86769086000001</v>
      </c>
      <c r="AD51" s="2">
        <f t="shared" si="14"/>
        <v>51.520614516000002</v>
      </c>
      <c r="AE51" s="1">
        <f t="shared" si="27"/>
        <v>81.92055451600001</v>
      </c>
      <c r="AF51" t="s">
        <v>249</v>
      </c>
    </row>
    <row r="52" spans="1:32" x14ac:dyDescent="0.25">
      <c r="A52">
        <v>2016202054</v>
      </c>
      <c r="B52" t="s">
        <v>25</v>
      </c>
      <c r="C52">
        <v>70</v>
      </c>
      <c r="D52">
        <v>68</v>
      </c>
      <c r="E52">
        <v>74</v>
      </c>
      <c r="F52">
        <v>79</v>
      </c>
      <c r="G52">
        <v>72</v>
      </c>
      <c r="H52">
        <v>50</v>
      </c>
      <c r="I52">
        <f t="shared" ref="I52:I80" si="30">14.2857/100*C52</f>
        <v>9.9999900000000004</v>
      </c>
      <c r="J52">
        <f>28.5714/100*E52</f>
        <v>21.142836000000003</v>
      </c>
      <c r="K52">
        <f>7.1428/100*D52</f>
        <v>4.8571040000000005</v>
      </c>
      <c r="L52">
        <f t="shared" ref="L52:L80" si="31">21.4285/100*F52</f>
        <v>16.928515000000001</v>
      </c>
      <c r="M52">
        <f t="shared" ref="M52:M80" si="32">14.2857/100*G52</f>
        <v>10.285704000000001</v>
      </c>
      <c r="N52">
        <f t="shared" ref="N52:N80" si="33">14.2857/100*H52</f>
        <v>7.142850000000001</v>
      </c>
      <c r="O52">
        <f t="shared" ref="O52:O80" si="34">(I52+J52+K52+L52+M52+N52)</f>
        <v>70.356999000000016</v>
      </c>
      <c r="P52" s="1">
        <f t="shared" ref="P52:P80" si="35">40/100*O52</f>
        <v>28.142799600000007</v>
      </c>
      <c r="Q52" s="2">
        <v>90</v>
      </c>
      <c r="R52" s="2">
        <v>86.67</v>
      </c>
      <c r="S52" s="2">
        <v>85</v>
      </c>
      <c r="T52" s="2">
        <v>73.33</v>
      </c>
      <c r="U52" s="2">
        <v>93.33</v>
      </c>
      <c r="V52" s="2">
        <v>50</v>
      </c>
      <c r="W52" s="2">
        <f t="shared" ref="W52:W108" si="36">14.2857/100*Q52</f>
        <v>12.857130000000002</v>
      </c>
      <c r="X52" s="2">
        <f t="shared" ref="X52:X108" si="37">28.5714/100*R52</f>
        <v>24.762832380000003</v>
      </c>
      <c r="Y52" s="2">
        <f t="shared" ref="Y52:Y108" si="38">7.1428/100*S52</f>
        <v>6.0713800000000004</v>
      </c>
      <c r="Z52" s="2">
        <f t="shared" ref="Z52:Z108" si="39">21.4285/100*T52</f>
        <v>15.71351905</v>
      </c>
      <c r="AA52" s="2">
        <f t="shared" ref="AA52:AA108" si="40">14.2857/100*U52</f>
        <v>13.332843810000002</v>
      </c>
      <c r="AB52" s="2">
        <f t="shared" ref="AB52:AB108" si="41">14.2857/100*V52</f>
        <v>7.142850000000001</v>
      </c>
      <c r="AC52" s="1">
        <f t="shared" ref="AC52:AC108" si="42">(W52+X52+Y52+Z52+AA52+AB52)</f>
        <v>79.880555240000007</v>
      </c>
      <c r="AD52" s="2">
        <f t="shared" ref="AD52:AD108" si="43">60/100*AC52</f>
        <v>47.928333144</v>
      </c>
      <c r="AE52" s="1">
        <f t="shared" ref="AE52:AE80" si="44">(P52+AD52)</f>
        <v>76.07113274400001</v>
      </c>
      <c r="AF52" t="s">
        <v>249</v>
      </c>
    </row>
    <row r="53" spans="1:32" x14ac:dyDescent="0.25">
      <c r="A53">
        <v>2016202055</v>
      </c>
      <c r="B53" t="s">
        <v>161</v>
      </c>
      <c r="C53">
        <v>62</v>
      </c>
      <c r="D53">
        <v>41</v>
      </c>
      <c r="E53">
        <v>62</v>
      </c>
      <c r="F53">
        <v>48</v>
      </c>
      <c r="G53">
        <v>71</v>
      </c>
      <c r="H53">
        <v>60</v>
      </c>
      <c r="I53">
        <f t="shared" si="30"/>
        <v>8.8571340000000003</v>
      </c>
      <c r="J53">
        <f>28.5714/100*E53</f>
        <v>17.714268000000001</v>
      </c>
      <c r="K53">
        <f>7.1428/100*D53</f>
        <v>2.9285480000000002</v>
      </c>
      <c r="L53">
        <f t="shared" si="31"/>
        <v>10.285679999999999</v>
      </c>
      <c r="M53">
        <f t="shared" si="32"/>
        <v>10.142847000000002</v>
      </c>
      <c r="N53">
        <f t="shared" si="33"/>
        <v>8.5714199999999998</v>
      </c>
      <c r="O53">
        <f t="shared" si="34"/>
        <v>58.499897000000004</v>
      </c>
      <c r="P53" s="1">
        <f t="shared" si="35"/>
        <v>23.399958800000004</v>
      </c>
      <c r="Q53" s="2">
        <v>85</v>
      </c>
      <c r="R53" s="2">
        <v>70</v>
      </c>
      <c r="S53" s="2">
        <v>75</v>
      </c>
      <c r="T53" s="2">
        <v>60</v>
      </c>
      <c r="U53" s="2">
        <v>63.33</v>
      </c>
      <c r="V53" s="2">
        <v>70</v>
      </c>
      <c r="W53" s="2">
        <f t="shared" si="36"/>
        <v>12.142845000000001</v>
      </c>
      <c r="X53" s="2">
        <f t="shared" si="37"/>
        <v>19.999980000000001</v>
      </c>
      <c r="Y53" s="2">
        <f t="shared" si="38"/>
        <v>5.3571</v>
      </c>
      <c r="Z53" s="2">
        <f t="shared" si="39"/>
        <v>12.857100000000001</v>
      </c>
      <c r="AA53" s="2">
        <f t="shared" si="40"/>
        <v>9.0471338100000001</v>
      </c>
      <c r="AB53" s="2">
        <f t="shared" si="41"/>
        <v>9.9999900000000004</v>
      </c>
      <c r="AC53" s="1">
        <f t="shared" si="42"/>
        <v>69.404148810000009</v>
      </c>
      <c r="AD53" s="2">
        <f t="shared" si="43"/>
        <v>41.642489286000007</v>
      </c>
      <c r="AE53" s="1">
        <f t="shared" si="44"/>
        <v>65.042448086000007</v>
      </c>
      <c r="AF53" t="s">
        <v>249</v>
      </c>
    </row>
    <row r="54" spans="1:32" x14ac:dyDescent="0.25">
      <c r="A54">
        <v>2016202056</v>
      </c>
      <c r="B54" t="s">
        <v>219</v>
      </c>
      <c r="C54">
        <v>59</v>
      </c>
      <c r="D54" s="2">
        <v>55</v>
      </c>
      <c r="E54">
        <v>53</v>
      </c>
      <c r="F54">
        <v>53</v>
      </c>
      <c r="G54">
        <v>51</v>
      </c>
      <c r="H54" s="2">
        <v>88</v>
      </c>
      <c r="I54">
        <f t="shared" si="30"/>
        <v>8.4285630000000005</v>
      </c>
      <c r="J54">
        <f>28.5714/100*D54</f>
        <v>15.714270000000001</v>
      </c>
      <c r="K54">
        <f>7.1428/100*E54</f>
        <v>3.7856840000000003</v>
      </c>
      <c r="L54">
        <f t="shared" si="31"/>
        <v>11.357105000000001</v>
      </c>
      <c r="M54">
        <f t="shared" si="32"/>
        <v>7.2857070000000004</v>
      </c>
      <c r="N54">
        <f t="shared" si="33"/>
        <v>12.571416000000001</v>
      </c>
      <c r="O54">
        <f t="shared" si="34"/>
        <v>59.142745000000005</v>
      </c>
      <c r="P54" s="1">
        <f t="shared" si="35"/>
        <v>23.657098000000005</v>
      </c>
      <c r="Q54" s="2">
        <v>65</v>
      </c>
      <c r="R54" s="2">
        <v>63.33</v>
      </c>
      <c r="S54" s="2">
        <v>60</v>
      </c>
      <c r="T54" s="2">
        <v>46.67</v>
      </c>
      <c r="U54" s="2">
        <v>63.33</v>
      </c>
      <c r="V54" s="2">
        <v>88</v>
      </c>
      <c r="W54" s="2">
        <f t="shared" si="36"/>
        <v>9.2857050000000001</v>
      </c>
      <c r="X54" s="2">
        <f t="shared" si="37"/>
        <v>18.09426762</v>
      </c>
      <c r="Y54" s="2">
        <f t="shared" si="38"/>
        <v>4.2856800000000002</v>
      </c>
      <c r="Z54" s="2">
        <f t="shared" si="39"/>
        <v>10.000680950000001</v>
      </c>
      <c r="AA54" s="2">
        <f t="shared" si="40"/>
        <v>9.0471338100000001</v>
      </c>
      <c r="AB54" s="2">
        <f t="shared" si="41"/>
        <v>12.571416000000001</v>
      </c>
      <c r="AC54" s="1">
        <f t="shared" si="42"/>
        <v>63.284883379999997</v>
      </c>
      <c r="AD54" s="2">
        <f t="shared" si="43"/>
        <v>37.970930027999998</v>
      </c>
      <c r="AE54" s="1">
        <f t="shared" si="44"/>
        <v>61.628028028000003</v>
      </c>
      <c r="AF54" t="s">
        <v>249</v>
      </c>
    </row>
    <row r="55" spans="1:32" s="1" customFormat="1" x14ac:dyDescent="0.25">
      <c r="A55">
        <v>2016202057</v>
      </c>
      <c r="B55" t="s">
        <v>159</v>
      </c>
      <c r="C55">
        <v>50</v>
      </c>
      <c r="D55">
        <v>46</v>
      </c>
      <c r="E55">
        <v>58</v>
      </c>
      <c r="F55">
        <v>63</v>
      </c>
      <c r="G55">
        <v>58</v>
      </c>
      <c r="H55">
        <v>55</v>
      </c>
      <c r="I55">
        <f t="shared" si="30"/>
        <v>7.142850000000001</v>
      </c>
      <c r="J55">
        <f>28.5714/100*D55</f>
        <v>13.142844</v>
      </c>
      <c r="K55">
        <f>7.1428/100*E55</f>
        <v>4.1428240000000001</v>
      </c>
      <c r="L55">
        <f t="shared" si="31"/>
        <v>13.499955</v>
      </c>
      <c r="M55">
        <f t="shared" si="32"/>
        <v>8.2857060000000011</v>
      </c>
      <c r="N55">
        <f t="shared" si="33"/>
        <v>7.8571350000000004</v>
      </c>
      <c r="O55">
        <f t="shared" si="34"/>
        <v>54.071314000000001</v>
      </c>
      <c r="P55" s="1">
        <f t="shared" si="35"/>
        <v>21.628525600000003</v>
      </c>
      <c r="Q55" s="2">
        <v>55</v>
      </c>
      <c r="R55" s="2">
        <v>63.33</v>
      </c>
      <c r="S55" s="2">
        <v>57.5</v>
      </c>
      <c r="T55" s="2">
        <v>60</v>
      </c>
      <c r="U55" s="2">
        <v>60</v>
      </c>
      <c r="V55" s="2">
        <v>55</v>
      </c>
      <c r="W55" s="2">
        <f t="shared" si="36"/>
        <v>7.8571350000000004</v>
      </c>
      <c r="X55" s="2">
        <f t="shared" si="37"/>
        <v>18.09426762</v>
      </c>
      <c r="Y55" s="2">
        <f t="shared" si="38"/>
        <v>4.1071100000000005</v>
      </c>
      <c r="Z55" s="2">
        <f t="shared" si="39"/>
        <v>12.857100000000001</v>
      </c>
      <c r="AA55" s="2">
        <f t="shared" si="40"/>
        <v>8.5714199999999998</v>
      </c>
      <c r="AB55" s="2">
        <f t="shared" si="41"/>
        <v>7.8571350000000004</v>
      </c>
      <c r="AC55" s="1">
        <f t="shared" si="42"/>
        <v>59.344167620000007</v>
      </c>
      <c r="AD55" s="2">
        <f t="shared" si="43"/>
        <v>35.606500572000002</v>
      </c>
      <c r="AE55" s="1">
        <f t="shared" si="44"/>
        <v>57.235026172000005</v>
      </c>
    </row>
    <row r="56" spans="1:32" x14ac:dyDescent="0.25">
      <c r="A56">
        <v>2016202060</v>
      </c>
      <c r="B56" t="s">
        <v>184</v>
      </c>
      <c r="C56">
        <v>66</v>
      </c>
      <c r="D56">
        <v>64</v>
      </c>
      <c r="E56">
        <v>64</v>
      </c>
      <c r="F56">
        <v>76</v>
      </c>
      <c r="G56">
        <v>67</v>
      </c>
      <c r="H56">
        <v>59</v>
      </c>
      <c r="I56">
        <f t="shared" si="30"/>
        <v>9.4285620000000012</v>
      </c>
      <c r="J56">
        <f>28.5714/100*D56</f>
        <v>18.285696000000002</v>
      </c>
      <c r="K56">
        <f>7.1428/100*E56</f>
        <v>4.5713920000000003</v>
      </c>
      <c r="L56">
        <f t="shared" si="31"/>
        <v>16.28566</v>
      </c>
      <c r="M56">
        <f t="shared" si="32"/>
        <v>9.5714190000000006</v>
      </c>
      <c r="N56">
        <f t="shared" si="33"/>
        <v>8.4285630000000005</v>
      </c>
      <c r="O56">
        <f t="shared" si="34"/>
        <v>66.571292</v>
      </c>
      <c r="P56" s="1">
        <f t="shared" si="35"/>
        <v>26.6285168</v>
      </c>
      <c r="Q56" s="2">
        <v>70</v>
      </c>
      <c r="R56" s="2">
        <v>86.67</v>
      </c>
      <c r="S56" s="2">
        <v>70</v>
      </c>
      <c r="T56" s="2">
        <v>60</v>
      </c>
      <c r="U56" s="2">
        <v>73.33</v>
      </c>
      <c r="V56" s="2">
        <v>67</v>
      </c>
      <c r="W56" s="2">
        <f t="shared" si="36"/>
        <v>9.9999900000000004</v>
      </c>
      <c r="X56" s="2">
        <f t="shared" si="37"/>
        <v>24.762832380000003</v>
      </c>
      <c r="Y56" s="2">
        <f t="shared" si="38"/>
        <v>4.9999600000000006</v>
      </c>
      <c r="Z56" s="2">
        <f t="shared" si="39"/>
        <v>12.857100000000001</v>
      </c>
      <c r="AA56" s="2">
        <f t="shared" si="40"/>
        <v>10.475703810000001</v>
      </c>
      <c r="AB56" s="2">
        <f t="shared" si="41"/>
        <v>9.5714190000000006</v>
      </c>
      <c r="AC56" s="1">
        <f t="shared" si="42"/>
        <v>72.667005190000012</v>
      </c>
      <c r="AD56" s="2">
        <f t="shared" si="43"/>
        <v>43.600203114000003</v>
      </c>
      <c r="AE56" s="1">
        <f t="shared" si="44"/>
        <v>70.22871991400001</v>
      </c>
      <c r="AF56" t="s">
        <v>249</v>
      </c>
    </row>
    <row r="57" spans="1:32" x14ac:dyDescent="0.25">
      <c r="A57">
        <v>2016202061</v>
      </c>
      <c r="B57" t="s">
        <v>185</v>
      </c>
      <c r="C57">
        <v>55</v>
      </c>
      <c r="D57">
        <v>43</v>
      </c>
      <c r="E57">
        <v>55</v>
      </c>
      <c r="F57">
        <v>63</v>
      </c>
      <c r="G57">
        <v>44</v>
      </c>
      <c r="H57">
        <v>63</v>
      </c>
      <c r="I57">
        <f t="shared" si="30"/>
        <v>7.8571350000000004</v>
      </c>
      <c r="J57">
        <f>28.5714/100*D57</f>
        <v>12.285702000000001</v>
      </c>
      <c r="K57">
        <f>7.1428/100*E57</f>
        <v>3.9285400000000004</v>
      </c>
      <c r="L57">
        <f t="shared" si="31"/>
        <v>13.499955</v>
      </c>
      <c r="M57">
        <f t="shared" si="32"/>
        <v>6.2857080000000005</v>
      </c>
      <c r="N57">
        <f t="shared" si="33"/>
        <v>8.9999910000000014</v>
      </c>
      <c r="O57">
        <f t="shared" si="34"/>
        <v>52.857030999999999</v>
      </c>
      <c r="P57" s="1">
        <f t="shared" si="35"/>
        <v>21.1428124</v>
      </c>
      <c r="Q57" s="2">
        <v>55</v>
      </c>
      <c r="R57" s="2">
        <v>56.67</v>
      </c>
      <c r="S57" s="2">
        <v>42.5</v>
      </c>
      <c r="T57" s="2">
        <v>26.67</v>
      </c>
      <c r="U57" s="2">
        <v>40</v>
      </c>
      <c r="V57" s="2">
        <v>67</v>
      </c>
      <c r="W57" s="2">
        <f t="shared" si="36"/>
        <v>7.8571350000000004</v>
      </c>
      <c r="X57" s="2">
        <f t="shared" si="37"/>
        <v>16.191412380000003</v>
      </c>
      <c r="Y57" s="2">
        <f t="shared" si="38"/>
        <v>3.0356900000000002</v>
      </c>
      <c r="Z57" s="2">
        <f t="shared" si="39"/>
        <v>5.7149809500000002</v>
      </c>
      <c r="AA57" s="2">
        <f t="shared" si="40"/>
        <v>5.7142800000000005</v>
      </c>
      <c r="AB57" s="2">
        <f t="shared" si="41"/>
        <v>9.5714190000000006</v>
      </c>
      <c r="AC57" s="1">
        <f t="shared" si="42"/>
        <v>48.084917330000003</v>
      </c>
      <c r="AD57" s="2">
        <f t="shared" si="43"/>
        <v>28.850950398000002</v>
      </c>
      <c r="AE57" s="1">
        <f t="shared" si="44"/>
        <v>49.993762798000006</v>
      </c>
    </row>
    <row r="58" spans="1:32" x14ac:dyDescent="0.25">
      <c r="A58">
        <v>2016202062</v>
      </c>
      <c r="B58" t="s">
        <v>162</v>
      </c>
      <c r="C58">
        <v>36</v>
      </c>
      <c r="D58">
        <v>31</v>
      </c>
      <c r="E58">
        <v>40</v>
      </c>
      <c r="F58">
        <v>38</v>
      </c>
      <c r="G58">
        <v>38</v>
      </c>
      <c r="H58">
        <v>44</v>
      </c>
      <c r="I58">
        <f t="shared" si="30"/>
        <v>5.1428520000000004</v>
      </c>
      <c r="J58">
        <f>28.5714/100*E58</f>
        <v>11.428560000000001</v>
      </c>
      <c r="K58">
        <f>7.1428/100*D58</f>
        <v>2.2142680000000001</v>
      </c>
      <c r="L58">
        <f t="shared" si="31"/>
        <v>8.14283</v>
      </c>
      <c r="M58">
        <f t="shared" si="32"/>
        <v>5.428566</v>
      </c>
      <c r="N58">
        <f t="shared" si="33"/>
        <v>6.2857080000000005</v>
      </c>
      <c r="O58">
        <f t="shared" si="34"/>
        <v>38.642784000000006</v>
      </c>
      <c r="P58" s="1">
        <f t="shared" si="35"/>
        <v>15.457113600000003</v>
      </c>
      <c r="Q58" s="2">
        <v>40</v>
      </c>
      <c r="R58" s="2">
        <v>30</v>
      </c>
      <c r="S58" s="2">
        <v>15</v>
      </c>
      <c r="T58" s="2">
        <v>20</v>
      </c>
      <c r="U58" s="2">
        <v>26.67</v>
      </c>
      <c r="V58" s="2">
        <v>45</v>
      </c>
      <c r="W58" s="2">
        <f t="shared" si="36"/>
        <v>5.7142800000000005</v>
      </c>
      <c r="X58" s="2">
        <f t="shared" si="37"/>
        <v>8.5714199999999998</v>
      </c>
      <c r="Y58" s="2">
        <f t="shared" si="38"/>
        <v>1.07142</v>
      </c>
      <c r="Z58" s="2">
        <f t="shared" si="39"/>
        <v>4.2857000000000003</v>
      </c>
      <c r="AA58" s="2">
        <f t="shared" si="40"/>
        <v>3.8099961900000006</v>
      </c>
      <c r="AB58" s="2">
        <f t="shared" si="41"/>
        <v>6.4285650000000008</v>
      </c>
      <c r="AC58" s="1">
        <f t="shared" si="42"/>
        <v>29.881381189999999</v>
      </c>
      <c r="AD58" s="2">
        <f t="shared" si="43"/>
        <v>17.928828713999998</v>
      </c>
      <c r="AE58" s="1">
        <f t="shared" si="44"/>
        <v>33.385942314000005</v>
      </c>
    </row>
    <row r="59" spans="1:32" s="1" customFormat="1" x14ac:dyDescent="0.25">
      <c r="A59">
        <v>2016202063</v>
      </c>
      <c r="B59" t="s">
        <v>186</v>
      </c>
      <c r="C59">
        <v>68</v>
      </c>
      <c r="D59">
        <v>61</v>
      </c>
      <c r="E59">
        <v>70</v>
      </c>
      <c r="F59">
        <v>73</v>
      </c>
      <c r="G59">
        <v>69</v>
      </c>
      <c r="H59">
        <v>60</v>
      </c>
      <c r="I59">
        <f t="shared" si="30"/>
        <v>9.7142760000000017</v>
      </c>
      <c r="J59">
        <f>28.5714/100*D59</f>
        <v>17.428554000000002</v>
      </c>
      <c r="K59">
        <f>7.1428/100*E59</f>
        <v>4.9999600000000006</v>
      </c>
      <c r="L59">
        <f t="shared" si="31"/>
        <v>15.642805000000001</v>
      </c>
      <c r="M59">
        <f t="shared" si="32"/>
        <v>9.857133000000001</v>
      </c>
      <c r="N59">
        <f t="shared" si="33"/>
        <v>8.5714199999999998</v>
      </c>
      <c r="O59">
        <f t="shared" si="34"/>
        <v>66.214148000000009</v>
      </c>
      <c r="P59" s="1">
        <f t="shared" si="35"/>
        <v>26.485659200000004</v>
      </c>
      <c r="Q59" s="2">
        <v>80</v>
      </c>
      <c r="R59" s="2">
        <v>73.33</v>
      </c>
      <c r="S59" s="2">
        <v>62.5</v>
      </c>
      <c r="T59" s="2">
        <v>63.33</v>
      </c>
      <c r="U59" s="2">
        <v>73.33</v>
      </c>
      <c r="V59" s="2">
        <v>70</v>
      </c>
      <c r="W59" s="2">
        <f t="shared" si="36"/>
        <v>11.428560000000001</v>
      </c>
      <c r="X59" s="2">
        <f t="shared" si="37"/>
        <v>20.951407620000001</v>
      </c>
      <c r="Y59" s="2">
        <f t="shared" si="38"/>
        <v>4.4642500000000007</v>
      </c>
      <c r="Z59" s="2">
        <f t="shared" si="39"/>
        <v>13.570669049999999</v>
      </c>
      <c r="AA59" s="2">
        <f t="shared" si="40"/>
        <v>10.475703810000001</v>
      </c>
      <c r="AB59" s="2">
        <f t="shared" si="41"/>
        <v>9.9999900000000004</v>
      </c>
      <c r="AC59" s="1">
        <f t="shared" si="42"/>
        <v>70.890580479999997</v>
      </c>
      <c r="AD59" s="2">
        <f t="shared" si="43"/>
        <v>42.534348287999997</v>
      </c>
      <c r="AE59" s="1">
        <f t="shared" si="44"/>
        <v>69.020007488000005</v>
      </c>
      <c r="AF59" s="2" t="s">
        <v>249</v>
      </c>
    </row>
    <row r="60" spans="1:32" x14ac:dyDescent="0.25">
      <c r="A60">
        <v>2016202064</v>
      </c>
      <c r="B60" t="s">
        <v>163</v>
      </c>
      <c r="C60">
        <v>51</v>
      </c>
      <c r="D60">
        <v>40</v>
      </c>
      <c r="E60">
        <v>48</v>
      </c>
      <c r="F60">
        <v>64</v>
      </c>
      <c r="G60">
        <v>55</v>
      </c>
      <c r="H60">
        <v>73</v>
      </c>
      <c r="I60">
        <f t="shared" si="30"/>
        <v>7.2857070000000004</v>
      </c>
      <c r="J60">
        <f>28.5714/100*E60</f>
        <v>13.714272000000001</v>
      </c>
      <c r="K60">
        <f>7.1428/100*D60</f>
        <v>2.8571200000000001</v>
      </c>
      <c r="L60">
        <f t="shared" si="31"/>
        <v>13.71424</v>
      </c>
      <c r="M60">
        <f t="shared" si="32"/>
        <v>7.8571350000000004</v>
      </c>
      <c r="N60">
        <f t="shared" si="33"/>
        <v>10.428561</v>
      </c>
      <c r="O60">
        <f t="shared" si="34"/>
        <v>55.85703500000001</v>
      </c>
      <c r="P60" s="1">
        <f t="shared" si="35"/>
        <v>22.342814000000004</v>
      </c>
      <c r="Q60" s="2">
        <v>55</v>
      </c>
      <c r="R60" s="2">
        <v>53.33</v>
      </c>
      <c r="S60" s="2">
        <v>57.5</v>
      </c>
      <c r="T60" s="2">
        <v>70</v>
      </c>
      <c r="U60" s="2">
        <v>46.67</v>
      </c>
      <c r="V60" s="2">
        <v>75</v>
      </c>
      <c r="W60" s="2">
        <f t="shared" si="36"/>
        <v>7.8571350000000004</v>
      </c>
      <c r="X60" s="2">
        <f t="shared" si="37"/>
        <v>15.237127620000001</v>
      </c>
      <c r="Y60" s="2">
        <f t="shared" si="38"/>
        <v>4.1071100000000005</v>
      </c>
      <c r="Z60" s="2">
        <f t="shared" si="39"/>
        <v>14.99995</v>
      </c>
      <c r="AA60" s="2">
        <f t="shared" si="40"/>
        <v>6.6671361900000008</v>
      </c>
      <c r="AB60" s="2">
        <f t="shared" si="41"/>
        <v>10.714275000000001</v>
      </c>
      <c r="AC60" s="1">
        <f t="shared" si="42"/>
        <v>59.582733810000001</v>
      </c>
      <c r="AD60" s="2">
        <f t="shared" si="43"/>
        <v>35.749640286000002</v>
      </c>
      <c r="AE60" s="1">
        <f t="shared" si="44"/>
        <v>58.092454286000006</v>
      </c>
    </row>
    <row r="61" spans="1:32" x14ac:dyDescent="0.25">
      <c r="A61">
        <v>2016202065</v>
      </c>
      <c r="B61" t="s">
        <v>220</v>
      </c>
      <c r="C61">
        <v>58</v>
      </c>
      <c r="D61" s="2">
        <v>56</v>
      </c>
      <c r="E61">
        <v>63</v>
      </c>
      <c r="F61">
        <v>55</v>
      </c>
      <c r="G61">
        <v>67</v>
      </c>
      <c r="H61" s="2">
        <v>87</v>
      </c>
      <c r="I61">
        <f t="shared" si="30"/>
        <v>8.2857060000000011</v>
      </c>
      <c r="J61">
        <f>28.5714/100*D61</f>
        <v>15.999984000000001</v>
      </c>
      <c r="K61">
        <f>7.1428/100*E61</f>
        <v>4.4999640000000003</v>
      </c>
      <c r="L61">
        <f t="shared" si="31"/>
        <v>11.785674999999999</v>
      </c>
      <c r="M61">
        <f t="shared" si="32"/>
        <v>9.5714190000000006</v>
      </c>
      <c r="N61">
        <f t="shared" si="33"/>
        <v>12.428559000000002</v>
      </c>
      <c r="O61">
        <f t="shared" si="34"/>
        <v>62.571306999999997</v>
      </c>
      <c r="P61" s="1">
        <f t="shared" si="35"/>
        <v>25.028522800000001</v>
      </c>
      <c r="Q61" s="2">
        <v>50</v>
      </c>
      <c r="R61" s="2">
        <v>53.33</v>
      </c>
      <c r="S61" s="2">
        <v>62.5</v>
      </c>
      <c r="T61" s="2">
        <v>50</v>
      </c>
      <c r="U61" s="2">
        <v>66.67</v>
      </c>
      <c r="V61" s="2">
        <v>87</v>
      </c>
      <c r="W61" s="2">
        <f t="shared" si="36"/>
        <v>7.142850000000001</v>
      </c>
      <c r="X61" s="2">
        <f t="shared" si="37"/>
        <v>15.237127620000001</v>
      </c>
      <c r="Y61" s="2">
        <f t="shared" si="38"/>
        <v>4.4642500000000007</v>
      </c>
      <c r="Z61" s="2">
        <f t="shared" si="39"/>
        <v>10.71425</v>
      </c>
      <c r="AA61" s="2">
        <f t="shared" si="40"/>
        <v>9.5242761900000001</v>
      </c>
      <c r="AB61" s="2">
        <f t="shared" si="41"/>
        <v>12.428559000000002</v>
      </c>
      <c r="AC61" s="1">
        <f t="shared" si="42"/>
        <v>59.511312810000007</v>
      </c>
      <c r="AD61" s="2">
        <f t="shared" si="43"/>
        <v>35.706787686000006</v>
      </c>
      <c r="AE61" s="1">
        <f t="shared" si="44"/>
        <v>60.735310486000003</v>
      </c>
      <c r="AF61" t="s">
        <v>249</v>
      </c>
    </row>
    <row r="62" spans="1:32" x14ac:dyDescent="0.25">
      <c r="A62">
        <v>2016202066</v>
      </c>
      <c r="B62" t="s">
        <v>26</v>
      </c>
      <c r="C62">
        <v>47</v>
      </c>
      <c r="D62">
        <v>38</v>
      </c>
      <c r="E62">
        <v>48</v>
      </c>
      <c r="F62">
        <v>62</v>
      </c>
      <c r="G62">
        <v>55</v>
      </c>
      <c r="H62">
        <v>50</v>
      </c>
      <c r="I62">
        <f t="shared" si="30"/>
        <v>6.7142790000000003</v>
      </c>
      <c r="J62">
        <f>28.5714/100*E62</f>
        <v>13.714272000000001</v>
      </c>
      <c r="K62">
        <f>7.1428/100*D62</f>
        <v>2.714264</v>
      </c>
      <c r="L62">
        <f t="shared" si="31"/>
        <v>13.28567</v>
      </c>
      <c r="M62">
        <f t="shared" si="32"/>
        <v>7.8571350000000004</v>
      </c>
      <c r="N62">
        <f t="shared" si="33"/>
        <v>7.142850000000001</v>
      </c>
      <c r="O62">
        <f t="shared" si="34"/>
        <v>51.428470000000004</v>
      </c>
      <c r="P62" s="1">
        <f t="shared" si="35"/>
        <v>20.571388000000002</v>
      </c>
      <c r="Q62" s="2">
        <v>75</v>
      </c>
      <c r="R62" s="2">
        <v>43.33</v>
      </c>
      <c r="S62" s="2">
        <v>30</v>
      </c>
      <c r="T62" s="2">
        <v>43.33</v>
      </c>
      <c r="U62" s="2">
        <v>30</v>
      </c>
      <c r="V62" s="2">
        <v>50</v>
      </c>
      <c r="W62" s="2">
        <f t="shared" si="36"/>
        <v>10.714275000000001</v>
      </c>
      <c r="X62" s="2">
        <f t="shared" si="37"/>
        <v>12.379987620000001</v>
      </c>
      <c r="Y62" s="2">
        <f t="shared" si="38"/>
        <v>2.1428400000000001</v>
      </c>
      <c r="Z62" s="2">
        <f t="shared" si="39"/>
        <v>9.2849690499999991</v>
      </c>
      <c r="AA62" s="2">
        <f t="shared" si="40"/>
        <v>4.2857099999999999</v>
      </c>
      <c r="AB62" s="2">
        <f t="shared" si="41"/>
        <v>7.142850000000001</v>
      </c>
      <c r="AC62" s="1">
        <f t="shared" si="42"/>
        <v>45.950631670000007</v>
      </c>
      <c r="AD62" s="2">
        <f t="shared" si="43"/>
        <v>27.570379002000003</v>
      </c>
      <c r="AE62" s="1">
        <f t="shared" si="44"/>
        <v>48.141767002000009</v>
      </c>
    </row>
    <row r="63" spans="1:32" x14ac:dyDescent="0.25">
      <c r="A63">
        <v>2016202067</v>
      </c>
      <c r="B63" t="s">
        <v>187</v>
      </c>
      <c r="C63">
        <v>68</v>
      </c>
      <c r="D63">
        <v>55</v>
      </c>
      <c r="E63">
        <v>64</v>
      </c>
      <c r="F63">
        <v>65</v>
      </c>
      <c r="G63">
        <v>68</v>
      </c>
      <c r="H63">
        <v>64</v>
      </c>
      <c r="I63">
        <f t="shared" si="30"/>
        <v>9.7142760000000017</v>
      </c>
      <c r="J63">
        <f>28.5714/100*D63</f>
        <v>15.714270000000001</v>
      </c>
      <c r="K63">
        <f>7.1428/100*E63</f>
        <v>4.5713920000000003</v>
      </c>
      <c r="L63">
        <f t="shared" si="31"/>
        <v>13.928525</v>
      </c>
      <c r="M63">
        <f t="shared" si="32"/>
        <v>9.7142760000000017</v>
      </c>
      <c r="N63">
        <f t="shared" si="33"/>
        <v>9.1428480000000008</v>
      </c>
      <c r="O63">
        <f t="shared" si="34"/>
        <v>62.785587000000007</v>
      </c>
      <c r="P63" s="1">
        <f t="shared" si="35"/>
        <v>25.114234800000006</v>
      </c>
      <c r="Q63" s="2">
        <v>85</v>
      </c>
      <c r="R63" s="2">
        <v>66.67</v>
      </c>
      <c r="S63" s="2">
        <v>60</v>
      </c>
      <c r="T63" s="2">
        <v>50</v>
      </c>
      <c r="U63" s="2">
        <v>53.33</v>
      </c>
      <c r="V63" s="2">
        <v>70</v>
      </c>
      <c r="W63" s="2">
        <f t="shared" si="36"/>
        <v>12.142845000000001</v>
      </c>
      <c r="X63" s="2">
        <f t="shared" si="37"/>
        <v>19.04855238</v>
      </c>
      <c r="Y63" s="2">
        <f t="shared" si="38"/>
        <v>4.2856800000000002</v>
      </c>
      <c r="Z63" s="2">
        <f t="shared" si="39"/>
        <v>10.71425</v>
      </c>
      <c r="AA63" s="2">
        <f t="shared" si="40"/>
        <v>7.6185638100000004</v>
      </c>
      <c r="AB63" s="2">
        <f t="shared" si="41"/>
        <v>9.9999900000000004</v>
      </c>
      <c r="AC63" s="1">
        <f t="shared" si="42"/>
        <v>63.809881189999999</v>
      </c>
      <c r="AD63" s="2">
        <f t="shared" si="43"/>
        <v>38.285928714000001</v>
      </c>
      <c r="AE63" s="1">
        <f t="shared" si="44"/>
        <v>63.400163514000006</v>
      </c>
      <c r="AF63" t="s">
        <v>249</v>
      </c>
    </row>
    <row r="64" spans="1:32" x14ac:dyDescent="0.25">
      <c r="A64">
        <v>2016202068</v>
      </c>
      <c r="B64" t="s">
        <v>188</v>
      </c>
      <c r="C64">
        <v>57</v>
      </c>
      <c r="D64">
        <v>46</v>
      </c>
      <c r="E64">
        <v>46</v>
      </c>
      <c r="F64">
        <v>62</v>
      </c>
      <c r="G64">
        <v>46</v>
      </c>
      <c r="H64">
        <v>56</v>
      </c>
      <c r="I64">
        <f t="shared" si="30"/>
        <v>8.142849</v>
      </c>
      <c r="J64">
        <f>28.5714/100*D64</f>
        <v>13.142844</v>
      </c>
      <c r="K64">
        <f>7.1428/100*E64</f>
        <v>3.2856880000000004</v>
      </c>
      <c r="L64">
        <f t="shared" si="31"/>
        <v>13.28567</v>
      </c>
      <c r="M64">
        <f t="shared" si="32"/>
        <v>6.5714220000000001</v>
      </c>
      <c r="N64">
        <f t="shared" si="33"/>
        <v>7.9999920000000007</v>
      </c>
      <c r="O64">
        <f t="shared" si="34"/>
        <v>52.428464999999996</v>
      </c>
      <c r="P64" s="1">
        <f t="shared" si="35"/>
        <v>20.971385999999999</v>
      </c>
      <c r="Q64" s="2">
        <v>90</v>
      </c>
      <c r="R64" s="2">
        <v>63.33</v>
      </c>
      <c r="S64" s="2">
        <v>27.5</v>
      </c>
      <c r="T64" s="2">
        <v>63.33</v>
      </c>
      <c r="U64" s="2">
        <v>36.67</v>
      </c>
      <c r="V64" s="2">
        <v>65</v>
      </c>
      <c r="W64" s="2">
        <f t="shared" si="36"/>
        <v>12.857130000000002</v>
      </c>
      <c r="X64" s="2">
        <f t="shared" si="37"/>
        <v>18.09426762</v>
      </c>
      <c r="Y64" s="2">
        <f t="shared" si="38"/>
        <v>1.9642700000000002</v>
      </c>
      <c r="Z64" s="2">
        <f t="shared" si="39"/>
        <v>13.570669049999999</v>
      </c>
      <c r="AA64" s="2">
        <f t="shared" si="40"/>
        <v>5.2385661900000002</v>
      </c>
      <c r="AB64" s="2">
        <f t="shared" si="41"/>
        <v>9.2857050000000001</v>
      </c>
      <c r="AC64" s="1">
        <f t="shared" si="42"/>
        <v>61.01060786</v>
      </c>
      <c r="AD64" s="2">
        <f t="shared" si="43"/>
        <v>36.606364716000002</v>
      </c>
      <c r="AE64" s="1">
        <f t="shared" si="44"/>
        <v>57.577750715999997</v>
      </c>
    </row>
    <row r="65" spans="1:32" s="1" customFormat="1" x14ac:dyDescent="0.25">
      <c r="A65">
        <v>2016202069</v>
      </c>
      <c r="B65" t="s">
        <v>1</v>
      </c>
      <c r="C65">
        <v>55</v>
      </c>
      <c r="D65">
        <v>43</v>
      </c>
      <c r="E65">
        <v>52</v>
      </c>
      <c r="F65">
        <v>58</v>
      </c>
      <c r="G65">
        <v>51</v>
      </c>
      <c r="H65">
        <v>73</v>
      </c>
      <c r="I65">
        <f t="shared" si="30"/>
        <v>7.8571350000000004</v>
      </c>
      <c r="J65">
        <f>28.5714/100*D65</f>
        <v>12.285702000000001</v>
      </c>
      <c r="K65">
        <f>7.1428/100*E65</f>
        <v>3.7142560000000002</v>
      </c>
      <c r="L65">
        <f t="shared" si="31"/>
        <v>12.42853</v>
      </c>
      <c r="M65">
        <f t="shared" si="32"/>
        <v>7.2857070000000004</v>
      </c>
      <c r="N65">
        <f t="shared" si="33"/>
        <v>10.428561</v>
      </c>
      <c r="O65">
        <f t="shared" si="34"/>
        <v>53.999891000000005</v>
      </c>
      <c r="P65" s="1">
        <f t="shared" si="35"/>
        <v>21.599956400000003</v>
      </c>
      <c r="Q65" s="2">
        <v>60</v>
      </c>
      <c r="R65" s="2">
        <v>56.67</v>
      </c>
      <c r="S65" s="2">
        <v>67.5</v>
      </c>
      <c r="T65" s="2">
        <v>63.33</v>
      </c>
      <c r="U65" s="2">
        <v>36.67</v>
      </c>
      <c r="V65" s="2">
        <v>73</v>
      </c>
      <c r="W65" s="2">
        <f t="shared" si="36"/>
        <v>8.5714199999999998</v>
      </c>
      <c r="X65" s="2">
        <f t="shared" si="37"/>
        <v>16.191412380000003</v>
      </c>
      <c r="Y65" s="2">
        <f t="shared" si="38"/>
        <v>4.8213900000000001</v>
      </c>
      <c r="Z65" s="2">
        <f t="shared" si="39"/>
        <v>13.570669049999999</v>
      </c>
      <c r="AA65" s="2">
        <f t="shared" si="40"/>
        <v>5.2385661900000002</v>
      </c>
      <c r="AB65" s="2">
        <f t="shared" si="41"/>
        <v>10.428561</v>
      </c>
      <c r="AC65" s="1">
        <f t="shared" si="42"/>
        <v>58.822018620000009</v>
      </c>
      <c r="AD65" s="2">
        <f t="shared" si="43"/>
        <v>35.293211172000007</v>
      </c>
      <c r="AE65" s="1">
        <f t="shared" si="44"/>
        <v>56.89316757200001</v>
      </c>
    </row>
    <row r="66" spans="1:32" x14ac:dyDescent="0.25">
      <c r="A66">
        <v>2016202070</v>
      </c>
      <c r="B66" t="s">
        <v>189</v>
      </c>
      <c r="C66">
        <v>64</v>
      </c>
      <c r="D66">
        <v>57</v>
      </c>
      <c r="E66">
        <v>61</v>
      </c>
      <c r="F66">
        <v>63</v>
      </c>
      <c r="G66">
        <v>63</v>
      </c>
      <c r="H66">
        <v>53</v>
      </c>
      <c r="I66">
        <f t="shared" si="30"/>
        <v>9.1428480000000008</v>
      </c>
      <c r="J66">
        <f>28.5714/100*D66</f>
        <v>16.285698</v>
      </c>
      <c r="K66">
        <f>7.1428/100*E66</f>
        <v>4.3571080000000002</v>
      </c>
      <c r="L66">
        <f t="shared" si="31"/>
        <v>13.499955</v>
      </c>
      <c r="M66">
        <f t="shared" si="32"/>
        <v>8.9999910000000014</v>
      </c>
      <c r="N66">
        <f t="shared" si="33"/>
        <v>7.5714210000000008</v>
      </c>
      <c r="O66">
        <f t="shared" si="34"/>
        <v>59.857021000000003</v>
      </c>
      <c r="P66" s="1">
        <f t="shared" si="35"/>
        <v>23.942808400000004</v>
      </c>
      <c r="Q66" s="2">
        <v>70</v>
      </c>
      <c r="R66" s="2">
        <v>63.33</v>
      </c>
      <c r="S66" s="2">
        <v>55</v>
      </c>
      <c r="T66" s="2">
        <v>53.33</v>
      </c>
      <c r="U66" s="2">
        <v>60</v>
      </c>
      <c r="V66" s="2">
        <v>65</v>
      </c>
      <c r="W66" s="2">
        <f t="shared" si="36"/>
        <v>9.9999900000000004</v>
      </c>
      <c r="X66" s="2">
        <f t="shared" si="37"/>
        <v>18.09426762</v>
      </c>
      <c r="Y66" s="2">
        <f t="shared" si="38"/>
        <v>3.9285400000000004</v>
      </c>
      <c r="Z66" s="2">
        <f t="shared" si="39"/>
        <v>11.42781905</v>
      </c>
      <c r="AA66" s="2">
        <f t="shared" si="40"/>
        <v>8.5714199999999998</v>
      </c>
      <c r="AB66" s="2">
        <f t="shared" si="41"/>
        <v>9.2857050000000001</v>
      </c>
      <c r="AC66" s="1">
        <f t="shared" si="42"/>
        <v>61.307741670000006</v>
      </c>
      <c r="AD66" s="2">
        <f t="shared" si="43"/>
        <v>36.784645002000005</v>
      </c>
      <c r="AE66" s="1">
        <f t="shared" si="44"/>
        <v>60.727453402000009</v>
      </c>
      <c r="AF66" t="s">
        <v>249</v>
      </c>
    </row>
    <row r="67" spans="1:32" x14ac:dyDescent="0.25">
      <c r="A67">
        <v>2016202071</v>
      </c>
      <c r="B67" t="s">
        <v>190</v>
      </c>
      <c r="C67">
        <v>76</v>
      </c>
      <c r="D67">
        <v>68</v>
      </c>
      <c r="E67">
        <v>66</v>
      </c>
      <c r="F67">
        <v>73</v>
      </c>
      <c r="G67">
        <v>78</v>
      </c>
      <c r="H67">
        <v>57</v>
      </c>
      <c r="I67">
        <f t="shared" si="30"/>
        <v>10.857132</v>
      </c>
      <c r="J67">
        <f>28.5714/100*D67</f>
        <v>19.428552000000003</v>
      </c>
      <c r="K67">
        <f>7.1428/100*E67</f>
        <v>4.7142480000000004</v>
      </c>
      <c r="L67">
        <f t="shared" si="31"/>
        <v>15.642805000000001</v>
      </c>
      <c r="M67">
        <f t="shared" si="32"/>
        <v>11.142846</v>
      </c>
      <c r="N67">
        <f t="shared" si="33"/>
        <v>8.142849</v>
      </c>
      <c r="O67">
        <f t="shared" si="34"/>
        <v>69.928432000000001</v>
      </c>
      <c r="P67" s="1">
        <f t="shared" si="35"/>
        <v>27.971372800000001</v>
      </c>
      <c r="Q67" s="2">
        <v>90</v>
      </c>
      <c r="R67" s="2">
        <v>93.33</v>
      </c>
      <c r="S67" s="2">
        <v>82.5</v>
      </c>
      <c r="T67" s="2">
        <v>76.67</v>
      </c>
      <c r="U67" s="2">
        <v>73.33</v>
      </c>
      <c r="V67" s="2">
        <v>62</v>
      </c>
      <c r="W67" s="2">
        <f t="shared" si="36"/>
        <v>12.857130000000002</v>
      </c>
      <c r="X67" s="2">
        <f t="shared" si="37"/>
        <v>26.665687620000003</v>
      </c>
      <c r="Y67" s="2">
        <f t="shared" si="38"/>
        <v>5.8928100000000008</v>
      </c>
      <c r="Z67" s="2">
        <f t="shared" si="39"/>
        <v>16.429230950000001</v>
      </c>
      <c r="AA67" s="2">
        <f t="shared" si="40"/>
        <v>10.475703810000001</v>
      </c>
      <c r="AB67" s="2">
        <f t="shared" si="41"/>
        <v>8.8571340000000003</v>
      </c>
      <c r="AC67" s="1">
        <f t="shared" si="42"/>
        <v>81.177696380000015</v>
      </c>
      <c r="AD67" s="2">
        <f t="shared" si="43"/>
        <v>48.706617828000006</v>
      </c>
      <c r="AE67" s="1">
        <f t="shared" si="44"/>
        <v>76.677990628000003</v>
      </c>
      <c r="AF67" t="s">
        <v>249</v>
      </c>
    </row>
    <row r="68" spans="1:32" x14ac:dyDescent="0.25">
      <c r="A68">
        <v>2016202072</v>
      </c>
      <c r="B68" t="s">
        <v>27</v>
      </c>
      <c r="C68">
        <v>42</v>
      </c>
      <c r="D68">
        <v>34</v>
      </c>
      <c r="E68">
        <v>33</v>
      </c>
      <c r="F68">
        <v>50</v>
      </c>
      <c r="G68">
        <v>37</v>
      </c>
      <c r="H68" s="1">
        <v>50</v>
      </c>
      <c r="I68">
        <f t="shared" si="30"/>
        <v>5.9999940000000009</v>
      </c>
      <c r="J68">
        <f>28.5714/100*E68</f>
        <v>9.4285620000000012</v>
      </c>
      <c r="K68">
        <f>7.1428/100*D68</f>
        <v>2.4285520000000003</v>
      </c>
      <c r="L68">
        <f t="shared" si="31"/>
        <v>10.71425</v>
      </c>
      <c r="M68">
        <f t="shared" si="32"/>
        <v>5.2857090000000007</v>
      </c>
      <c r="N68">
        <f t="shared" si="33"/>
        <v>7.142850000000001</v>
      </c>
      <c r="O68">
        <f t="shared" si="34"/>
        <v>40.999917000000003</v>
      </c>
      <c r="P68" s="1">
        <f t="shared" si="35"/>
        <v>16.399966800000001</v>
      </c>
      <c r="Q68" s="2">
        <v>75</v>
      </c>
      <c r="R68" s="2">
        <v>36.67</v>
      </c>
      <c r="S68" s="2">
        <v>40</v>
      </c>
      <c r="T68" s="2">
        <v>40</v>
      </c>
      <c r="U68" s="2">
        <v>33.33</v>
      </c>
      <c r="V68" s="2">
        <v>50</v>
      </c>
      <c r="W68" s="2">
        <f t="shared" si="36"/>
        <v>10.714275000000001</v>
      </c>
      <c r="X68" s="2">
        <f t="shared" si="37"/>
        <v>10.47713238</v>
      </c>
      <c r="Y68" s="2">
        <f t="shared" si="38"/>
        <v>2.8571200000000001</v>
      </c>
      <c r="Z68" s="2">
        <f t="shared" si="39"/>
        <v>8.5714000000000006</v>
      </c>
      <c r="AA68" s="2">
        <f t="shared" si="40"/>
        <v>4.7614238100000001</v>
      </c>
      <c r="AB68" s="2">
        <f t="shared" si="41"/>
        <v>7.142850000000001</v>
      </c>
      <c r="AC68" s="1">
        <f t="shared" si="42"/>
        <v>44.524201190000007</v>
      </c>
      <c r="AD68" s="2">
        <f t="shared" si="43"/>
        <v>26.714520714000002</v>
      </c>
      <c r="AE68" s="1">
        <f t="shared" si="44"/>
        <v>43.114487514000004</v>
      </c>
    </row>
    <row r="69" spans="1:32" x14ac:dyDescent="0.25">
      <c r="A69">
        <v>2016202074</v>
      </c>
      <c r="B69" t="s">
        <v>191</v>
      </c>
      <c r="C69">
        <v>53</v>
      </c>
      <c r="D69">
        <v>43</v>
      </c>
      <c r="E69">
        <v>53</v>
      </c>
      <c r="F69">
        <v>53</v>
      </c>
      <c r="G69">
        <v>48</v>
      </c>
      <c r="H69">
        <v>53</v>
      </c>
      <c r="I69">
        <f t="shared" si="30"/>
        <v>7.5714210000000008</v>
      </c>
      <c r="J69">
        <f>28.5714/100*D69</f>
        <v>12.285702000000001</v>
      </c>
      <c r="K69">
        <f>7.1428/100*E69</f>
        <v>3.7856840000000003</v>
      </c>
      <c r="L69">
        <f t="shared" si="31"/>
        <v>11.357105000000001</v>
      </c>
      <c r="M69">
        <f t="shared" si="32"/>
        <v>6.8571360000000006</v>
      </c>
      <c r="N69">
        <f t="shared" si="33"/>
        <v>7.5714210000000008</v>
      </c>
      <c r="O69">
        <f t="shared" si="34"/>
        <v>49.428469000000007</v>
      </c>
      <c r="P69" s="1">
        <f t="shared" si="35"/>
        <v>19.771387600000004</v>
      </c>
      <c r="Q69" s="2">
        <v>70</v>
      </c>
      <c r="R69" s="2">
        <v>60</v>
      </c>
      <c r="S69" s="2">
        <v>57.5</v>
      </c>
      <c r="T69" s="2">
        <v>56.67</v>
      </c>
      <c r="U69" s="2">
        <v>66.67</v>
      </c>
      <c r="V69" s="2">
        <v>62</v>
      </c>
      <c r="W69" s="2">
        <f t="shared" si="36"/>
        <v>9.9999900000000004</v>
      </c>
      <c r="X69" s="2">
        <f t="shared" si="37"/>
        <v>17.14284</v>
      </c>
      <c r="Y69" s="2">
        <f t="shared" si="38"/>
        <v>4.1071100000000005</v>
      </c>
      <c r="Z69" s="2">
        <f t="shared" si="39"/>
        <v>12.143530950000001</v>
      </c>
      <c r="AA69" s="2">
        <f t="shared" si="40"/>
        <v>9.5242761900000001</v>
      </c>
      <c r="AB69" s="2">
        <f t="shared" si="41"/>
        <v>8.8571340000000003</v>
      </c>
      <c r="AC69" s="1">
        <f t="shared" si="42"/>
        <v>61.774881140000005</v>
      </c>
      <c r="AD69" s="2">
        <f t="shared" si="43"/>
        <v>37.064928684000002</v>
      </c>
      <c r="AE69" s="1">
        <f t="shared" si="44"/>
        <v>56.836316284000006</v>
      </c>
    </row>
    <row r="70" spans="1:32" x14ac:dyDescent="0.25">
      <c r="A70">
        <v>2016202076</v>
      </c>
      <c r="B70" s="1" t="s">
        <v>2</v>
      </c>
      <c r="C70">
        <v>47</v>
      </c>
      <c r="D70">
        <v>41</v>
      </c>
      <c r="E70">
        <v>43</v>
      </c>
      <c r="F70">
        <v>40</v>
      </c>
      <c r="G70">
        <v>46</v>
      </c>
      <c r="H70">
        <v>60</v>
      </c>
      <c r="I70">
        <f t="shared" si="30"/>
        <v>6.7142790000000003</v>
      </c>
      <c r="J70">
        <f>28.5714/100*D70</f>
        <v>11.714274000000001</v>
      </c>
      <c r="K70">
        <f>7.1428/100*E70</f>
        <v>3.0714040000000002</v>
      </c>
      <c r="L70">
        <f t="shared" si="31"/>
        <v>8.5714000000000006</v>
      </c>
      <c r="M70">
        <f t="shared" si="32"/>
        <v>6.5714220000000001</v>
      </c>
      <c r="N70">
        <f t="shared" si="33"/>
        <v>8.5714199999999998</v>
      </c>
      <c r="O70">
        <f t="shared" si="34"/>
        <v>45.214199000000008</v>
      </c>
      <c r="P70" s="1">
        <f t="shared" si="35"/>
        <v>18.085679600000002</v>
      </c>
      <c r="Q70" s="2">
        <v>75</v>
      </c>
      <c r="R70" s="2">
        <v>33.33</v>
      </c>
      <c r="S70" s="2">
        <v>32.5</v>
      </c>
      <c r="U70" s="2">
        <v>36.67</v>
      </c>
      <c r="V70" s="2">
        <v>60</v>
      </c>
      <c r="W70" s="2">
        <f t="shared" si="36"/>
        <v>10.714275000000001</v>
      </c>
      <c r="X70" s="2">
        <f t="shared" si="37"/>
        <v>9.5228476200000003</v>
      </c>
      <c r="Y70" s="2">
        <f t="shared" si="38"/>
        <v>2.3214100000000002</v>
      </c>
      <c r="Z70" s="2">
        <f t="shared" si="39"/>
        <v>0</v>
      </c>
      <c r="AA70" s="2">
        <f t="shared" si="40"/>
        <v>5.2385661900000002</v>
      </c>
      <c r="AB70" s="2">
        <f t="shared" si="41"/>
        <v>8.5714199999999998</v>
      </c>
      <c r="AC70" s="1">
        <f t="shared" si="42"/>
        <v>36.368518809999998</v>
      </c>
      <c r="AD70" s="2">
        <f t="shared" si="43"/>
        <v>21.821111285999997</v>
      </c>
      <c r="AE70" s="1">
        <f t="shared" si="44"/>
        <v>39.906790885999996</v>
      </c>
    </row>
    <row r="71" spans="1:32" x14ac:dyDescent="0.25">
      <c r="A71">
        <v>2016202077</v>
      </c>
      <c r="B71" t="s">
        <v>3</v>
      </c>
      <c r="C71">
        <v>63</v>
      </c>
      <c r="D71">
        <v>64</v>
      </c>
      <c r="E71">
        <v>59</v>
      </c>
      <c r="F71" s="2">
        <v>64</v>
      </c>
      <c r="G71">
        <v>65</v>
      </c>
      <c r="H71">
        <v>64</v>
      </c>
      <c r="I71">
        <f t="shared" si="30"/>
        <v>8.9999910000000014</v>
      </c>
      <c r="J71">
        <f>28.5714/100*D71</f>
        <v>18.285696000000002</v>
      </c>
      <c r="K71">
        <f>7.1428/100*E71</f>
        <v>4.2142520000000001</v>
      </c>
      <c r="L71">
        <f t="shared" si="31"/>
        <v>13.71424</v>
      </c>
      <c r="M71">
        <f t="shared" si="32"/>
        <v>9.2857050000000001</v>
      </c>
      <c r="N71">
        <f t="shared" si="33"/>
        <v>9.1428480000000008</v>
      </c>
      <c r="O71">
        <f t="shared" si="34"/>
        <v>63.642732000000002</v>
      </c>
      <c r="P71" s="1">
        <f t="shared" si="35"/>
        <v>25.457092800000002</v>
      </c>
      <c r="Q71" s="2">
        <v>75</v>
      </c>
      <c r="R71" s="2">
        <v>80</v>
      </c>
      <c r="S71" s="2">
        <v>80</v>
      </c>
      <c r="T71" s="2">
        <v>73.33</v>
      </c>
      <c r="U71" s="2">
        <v>50</v>
      </c>
      <c r="V71" s="2">
        <v>64</v>
      </c>
      <c r="W71" s="2">
        <f t="shared" si="36"/>
        <v>10.714275000000001</v>
      </c>
      <c r="X71" s="2">
        <f t="shared" si="37"/>
        <v>22.857120000000002</v>
      </c>
      <c r="Y71" s="2">
        <f t="shared" si="38"/>
        <v>5.7142400000000002</v>
      </c>
      <c r="Z71" s="2">
        <f t="shared" si="39"/>
        <v>15.71351905</v>
      </c>
      <c r="AA71" s="2">
        <f t="shared" si="40"/>
        <v>7.142850000000001</v>
      </c>
      <c r="AB71" s="2">
        <f t="shared" si="41"/>
        <v>9.1428480000000008</v>
      </c>
      <c r="AC71" s="1">
        <f t="shared" si="42"/>
        <v>71.284852050000012</v>
      </c>
      <c r="AD71" s="2">
        <f t="shared" si="43"/>
        <v>42.770911230000003</v>
      </c>
      <c r="AE71" s="1">
        <f t="shared" si="44"/>
        <v>68.228004030000008</v>
      </c>
      <c r="AF71" t="s">
        <v>249</v>
      </c>
    </row>
    <row r="72" spans="1:32" s="1" customFormat="1" x14ac:dyDescent="0.25">
      <c r="A72">
        <v>2016202078</v>
      </c>
      <c r="B72" t="s">
        <v>4</v>
      </c>
      <c r="C72">
        <v>38</v>
      </c>
      <c r="D72">
        <v>36</v>
      </c>
      <c r="E72">
        <v>41</v>
      </c>
      <c r="F72">
        <v>45</v>
      </c>
      <c r="G72">
        <v>47</v>
      </c>
      <c r="H72">
        <v>78</v>
      </c>
      <c r="I72">
        <f t="shared" si="30"/>
        <v>5.428566</v>
      </c>
      <c r="J72">
        <f>28.5714/100*D72</f>
        <v>10.285704000000001</v>
      </c>
      <c r="K72">
        <f>7.1428/100*E72</f>
        <v>2.9285480000000002</v>
      </c>
      <c r="L72">
        <f t="shared" si="31"/>
        <v>9.6428250000000002</v>
      </c>
      <c r="M72">
        <f t="shared" si="32"/>
        <v>6.7142790000000003</v>
      </c>
      <c r="N72">
        <f t="shared" si="33"/>
        <v>11.142846</v>
      </c>
      <c r="O72">
        <f t="shared" si="34"/>
        <v>46.142767999999997</v>
      </c>
      <c r="P72" s="1">
        <f t="shared" si="35"/>
        <v>18.457107199999999</v>
      </c>
      <c r="Q72" s="2">
        <v>30</v>
      </c>
      <c r="R72" s="2">
        <v>26.67</v>
      </c>
      <c r="S72" s="2">
        <v>37.5</v>
      </c>
      <c r="T72" s="2">
        <v>50</v>
      </c>
      <c r="U72" s="2">
        <v>33.33</v>
      </c>
      <c r="V72" s="2">
        <v>78</v>
      </c>
      <c r="W72" s="2">
        <f t="shared" si="36"/>
        <v>4.2857099999999999</v>
      </c>
      <c r="X72" s="2">
        <f t="shared" si="37"/>
        <v>7.6199923800000011</v>
      </c>
      <c r="Y72" s="2">
        <f t="shared" si="38"/>
        <v>2.67855</v>
      </c>
      <c r="Z72" s="2">
        <f t="shared" si="39"/>
        <v>10.71425</v>
      </c>
      <c r="AA72" s="2">
        <f t="shared" si="40"/>
        <v>4.7614238100000001</v>
      </c>
      <c r="AB72" s="2">
        <f t="shared" si="41"/>
        <v>11.142846</v>
      </c>
      <c r="AC72" s="1">
        <f t="shared" si="42"/>
        <v>41.202772190000005</v>
      </c>
      <c r="AD72" s="2">
        <f t="shared" si="43"/>
        <v>24.721663314000001</v>
      </c>
      <c r="AE72" s="1">
        <f t="shared" si="44"/>
        <v>43.178770514</v>
      </c>
    </row>
    <row r="73" spans="1:32" x14ac:dyDescent="0.25">
      <c r="A73">
        <v>2016202079</v>
      </c>
      <c r="B73" t="s">
        <v>164</v>
      </c>
      <c r="C73">
        <v>66</v>
      </c>
      <c r="D73">
        <v>70</v>
      </c>
      <c r="E73">
        <v>78</v>
      </c>
      <c r="F73">
        <v>82</v>
      </c>
      <c r="G73">
        <v>80</v>
      </c>
      <c r="H73">
        <v>93</v>
      </c>
      <c r="I73">
        <f t="shared" si="30"/>
        <v>9.4285620000000012</v>
      </c>
      <c r="J73">
        <f>28.5714/100*E73</f>
        <v>22.285692000000001</v>
      </c>
      <c r="K73">
        <f>7.1428/100*D73</f>
        <v>4.9999600000000006</v>
      </c>
      <c r="L73">
        <f t="shared" si="31"/>
        <v>17.571370000000002</v>
      </c>
      <c r="M73">
        <f t="shared" si="32"/>
        <v>11.428560000000001</v>
      </c>
      <c r="N73">
        <f t="shared" si="33"/>
        <v>13.285701000000001</v>
      </c>
      <c r="O73">
        <f t="shared" si="34"/>
        <v>78.999845000000008</v>
      </c>
      <c r="P73" s="1">
        <f t="shared" si="35"/>
        <v>31.599938000000005</v>
      </c>
      <c r="Q73" s="2">
        <v>95</v>
      </c>
      <c r="R73" s="2">
        <v>83.33</v>
      </c>
      <c r="S73" s="2">
        <v>77.5</v>
      </c>
      <c r="T73" s="2">
        <v>63.33</v>
      </c>
      <c r="U73" s="2">
        <v>73.33</v>
      </c>
      <c r="V73" s="2">
        <v>95</v>
      </c>
      <c r="W73" s="2">
        <f t="shared" si="36"/>
        <v>13.571415000000002</v>
      </c>
      <c r="X73" s="2">
        <f t="shared" si="37"/>
        <v>23.808547620000002</v>
      </c>
      <c r="Y73" s="2">
        <f t="shared" si="38"/>
        <v>5.5356700000000005</v>
      </c>
      <c r="Z73" s="2">
        <f t="shared" si="39"/>
        <v>13.570669049999999</v>
      </c>
      <c r="AA73" s="2">
        <f t="shared" si="40"/>
        <v>10.475703810000001</v>
      </c>
      <c r="AB73" s="2">
        <f t="shared" si="41"/>
        <v>13.571415000000002</v>
      </c>
      <c r="AC73" s="1">
        <f t="shared" si="42"/>
        <v>80.533420480000004</v>
      </c>
      <c r="AD73" s="2">
        <f t="shared" si="43"/>
        <v>48.320052287999999</v>
      </c>
      <c r="AE73" s="1">
        <f t="shared" si="44"/>
        <v>79.919990288000008</v>
      </c>
      <c r="AF73" t="s">
        <v>249</v>
      </c>
    </row>
    <row r="74" spans="1:32" x14ac:dyDescent="0.25">
      <c r="A74">
        <v>2016202080</v>
      </c>
      <c r="B74" t="s">
        <v>165</v>
      </c>
      <c r="C74">
        <v>62</v>
      </c>
      <c r="D74">
        <v>43</v>
      </c>
      <c r="E74">
        <v>56</v>
      </c>
      <c r="F74">
        <v>65</v>
      </c>
      <c r="G74">
        <v>57</v>
      </c>
      <c r="H74">
        <v>69</v>
      </c>
      <c r="I74">
        <f t="shared" si="30"/>
        <v>8.8571340000000003</v>
      </c>
      <c r="J74">
        <f>28.5714/100*E74</f>
        <v>15.999984000000001</v>
      </c>
      <c r="K74">
        <f>7.1428/100*D74</f>
        <v>3.0714040000000002</v>
      </c>
      <c r="L74">
        <f t="shared" si="31"/>
        <v>13.928525</v>
      </c>
      <c r="M74">
        <f t="shared" si="32"/>
        <v>8.142849</v>
      </c>
      <c r="N74">
        <f t="shared" si="33"/>
        <v>9.857133000000001</v>
      </c>
      <c r="O74">
        <f t="shared" si="34"/>
        <v>59.857028999999997</v>
      </c>
      <c r="P74" s="1">
        <f t="shared" si="35"/>
        <v>23.942811599999999</v>
      </c>
      <c r="Q74" s="2">
        <v>45</v>
      </c>
      <c r="R74" s="2">
        <v>46.67</v>
      </c>
      <c r="S74" s="2">
        <v>72.5</v>
      </c>
      <c r="T74" s="2">
        <v>60</v>
      </c>
      <c r="U74" s="2">
        <v>63.33</v>
      </c>
      <c r="V74" s="2">
        <v>70</v>
      </c>
      <c r="W74" s="2">
        <f t="shared" si="36"/>
        <v>6.4285650000000008</v>
      </c>
      <c r="X74" s="2">
        <f t="shared" si="37"/>
        <v>13.334272380000002</v>
      </c>
      <c r="Y74" s="2">
        <f t="shared" si="38"/>
        <v>5.1785300000000003</v>
      </c>
      <c r="Z74" s="2">
        <f t="shared" si="39"/>
        <v>12.857100000000001</v>
      </c>
      <c r="AA74" s="2">
        <f t="shared" si="40"/>
        <v>9.0471338100000001</v>
      </c>
      <c r="AB74" s="2">
        <f t="shared" si="41"/>
        <v>9.9999900000000004</v>
      </c>
      <c r="AC74" s="1">
        <f t="shared" si="42"/>
        <v>56.845591190000007</v>
      </c>
      <c r="AD74" s="2">
        <f t="shared" si="43"/>
        <v>34.107354714000003</v>
      </c>
      <c r="AE74" s="1">
        <f t="shared" si="44"/>
        <v>58.050166314000002</v>
      </c>
    </row>
    <row r="75" spans="1:32" x14ac:dyDescent="0.25">
      <c r="A75">
        <v>2016202081</v>
      </c>
      <c r="B75" t="s">
        <v>192</v>
      </c>
      <c r="C75">
        <v>66</v>
      </c>
      <c r="D75">
        <v>63</v>
      </c>
      <c r="E75">
        <v>70</v>
      </c>
      <c r="F75">
        <v>79</v>
      </c>
      <c r="G75">
        <v>66</v>
      </c>
      <c r="H75">
        <v>68</v>
      </c>
      <c r="I75">
        <f t="shared" si="30"/>
        <v>9.4285620000000012</v>
      </c>
      <c r="J75">
        <f>28.5714/100*D75</f>
        <v>17.999982000000003</v>
      </c>
      <c r="K75">
        <f>7.1428/100*E75</f>
        <v>4.9999600000000006</v>
      </c>
      <c r="L75">
        <f t="shared" si="31"/>
        <v>16.928515000000001</v>
      </c>
      <c r="M75">
        <f t="shared" si="32"/>
        <v>9.4285620000000012</v>
      </c>
      <c r="N75">
        <f t="shared" si="33"/>
        <v>9.7142760000000017</v>
      </c>
      <c r="O75">
        <f t="shared" si="34"/>
        <v>68.499857000000006</v>
      </c>
      <c r="P75" s="1">
        <f t="shared" si="35"/>
        <v>27.399942800000005</v>
      </c>
      <c r="Q75" s="2">
        <v>65</v>
      </c>
      <c r="R75" s="2">
        <v>80</v>
      </c>
      <c r="S75" s="2">
        <v>72.5</v>
      </c>
      <c r="T75" s="2">
        <v>40</v>
      </c>
      <c r="U75" s="2">
        <v>70</v>
      </c>
      <c r="V75" s="2">
        <v>75</v>
      </c>
      <c r="W75" s="2">
        <f t="shared" si="36"/>
        <v>9.2857050000000001</v>
      </c>
      <c r="X75" s="2">
        <f t="shared" si="37"/>
        <v>22.857120000000002</v>
      </c>
      <c r="Y75" s="2">
        <f t="shared" si="38"/>
        <v>5.1785300000000003</v>
      </c>
      <c r="Z75" s="2">
        <f t="shared" si="39"/>
        <v>8.5714000000000006</v>
      </c>
      <c r="AA75" s="2">
        <f t="shared" si="40"/>
        <v>9.9999900000000004</v>
      </c>
      <c r="AB75" s="2">
        <f t="shared" si="41"/>
        <v>10.714275000000001</v>
      </c>
      <c r="AC75" s="1">
        <f t="shared" si="42"/>
        <v>66.607020000000006</v>
      </c>
      <c r="AD75" s="2">
        <f t="shared" si="43"/>
        <v>39.964212000000003</v>
      </c>
      <c r="AE75" s="1">
        <f t="shared" si="44"/>
        <v>67.364154800000009</v>
      </c>
      <c r="AF75" t="s">
        <v>249</v>
      </c>
    </row>
    <row r="76" spans="1:32" x14ac:dyDescent="0.25">
      <c r="A76">
        <v>2016202082</v>
      </c>
      <c r="B76" t="s">
        <v>193</v>
      </c>
      <c r="C76">
        <v>55</v>
      </c>
      <c r="D76">
        <v>45</v>
      </c>
      <c r="E76">
        <v>58</v>
      </c>
      <c r="F76">
        <v>55</v>
      </c>
      <c r="G76">
        <v>58</v>
      </c>
      <c r="H76">
        <v>70</v>
      </c>
      <c r="I76">
        <f t="shared" si="30"/>
        <v>7.8571350000000004</v>
      </c>
      <c r="J76">
        <f>28.5714/100*D76</f>
        <v>12.857130000000002</v>
      </c>
      <c r="K76">
        <f>7.1428/100*E76</f>
        <v>4.1428240000000001</v>
      </c>
      <c r="L76">
        <f t="shared" si="31"/>
        <v>11.785674999999999</v>
      </c>
      <c r="M76">
        <f t="shared" si="32"/>
        <v>8.2857060000000011</v>
      </c>
      <c r="N76">
        <f t="shared" si="33"/>
        <v>9.9999900000000004</v>
      </c>
      <c r="O76">
        <f t="shared" si="34"/>
        <v>54.928460000000001</v>
      </c>
      <c r="P76" s="1">
        <f t="shared" si="35"/>
        <v>21.971384</v>
      </c>
      <c r="Q76" s="2">
        <v>90</v>
      </c>
      <c r="R76" s="2">
        <v>50</v>
      </c>
      <c r="S76" s="2">
        <v>50</v>
      </c>
      <c r="T76" s="2">
        <v>46.67</v>
      </c>
      <c r="U76" s="2">
        <v>46.67</v>
      </c>
      <c r="V76" s="2">
        <v>80</v>
      </c>
      <c r="W76" s="2">
        <f t="shared" si="36"/>
        <v>12.857130000000002</v>
      </c>
      <c r="X76" s="2">
        <f t="shared" si="37"/>
        <v>14.285700000000002</v>
      </c>
      <c r="Y76" s="2">
        <f t="shared" si="38"/>
        <v>3.5714000000000001</v>
      </c>
      <c r="Z76" s="2">
        <f t="shared" si="39"/>
        <v>10.000680950000001</v>
      </c>
      <c r="AA76" s="2">
        <f t="shared" si="40"/>
        <v>6.6671361900000008</v>
      </c>
      <c r="AB76" s="2">
        <f t="shared" si="41"/>
        <v>11.428560000000001</v>
      </c>
      <c r="AC76" s="1">
        <f t="shared" si="42"/>
        <v>58.810607140000002</v>
      </c>
      <c r="AD76" s="2">
        <f t="shared" si="43"/>
        <v>35.286364284000001</v>
      </c>
      <c r="AE76" s="1">
        <f t="shared" si="44"/>
        <v>57.257748284000002</v>
      </c>
    </row>
    <row r="77" spans="1:32" x14ac:dyDescent="0.25">
      <c r="A77">
        <v>2016202083</v>
      </c>
      <c r="B77" t="s">
        <v>166</v>
      </c>
      <c r="C77">
        <v>47</v>
      </c>
      <c r="D77">
        <v>41</v>
      </c>
      <c r="E77">
        <v>41</v>
      </c>
      <c r="F77">
        <v>49</v>
      </c>
      <c r="G77">
        <v>49</v>
      </c>
      <c r="H77">
        <v>59</v>
      </c>
      <c r="I77">
        <f t="shared" si="30"/>
        <v>6.7142790000000003</v>
      </c>
      <c r="J77">
        <f>28.5714/100*E77</f>
        <v>11.714274000000001</v>
      </c>
      <c r="K77">
        <f>7.1428/100*D77</f>
        <v>2.9285480000000002</v>
      </c>
      <c r="L77">
        <f t="shared" si="31"/>
        <v>10.499965</v>
      </c>
      <c r="M77">
        <f t="shared" si="32"/>
        <v>6.9999930000000008</v>
      </c>
      <c r="N77">
        <f t="shared" si="33"/>
        <v>8.4285630000000005</v>
      </c>
      <c r="O77">
        <f t="shared" si="34"/>
        <v>47.285622000000004</v>
      </c>
      <c r="P77" s="1">
        <f t="shared" si="35"/>
        <v>18.914248800000003</v>
      </c>
      <c r="Q77" s="2">
        <v>45</v>
      </c>
      <c r="R77" s="2">
        <v>33.33</v>
      </c>
      <c r="S77" s="2">
        <v>45</v>
      </c>
      <c r="T77" s="2">
        <v>46.67</v>
      </c>
      <c r="U77" s="2">
        <v>46.67</v>
      </c>
      <c r="V77" s="2">
        <v>55</v>
      </c>
      <c r="W77" s="2">
        <f t="shared" si="36"/>
        <v>6.4285650000000008</v>
      </c>
      <c r="X77" s="2">
        <f t="shared" si="37"/>
        <v>9.5228476200000003</v>
      </c>
      <c r="Y77" s="2">
        <f t="shared" si="38"/>
        <v>3.2142600000000003</v>
      </c>
      <c r="Z77" s="2">
        <f t="shared" si="39"/>
        <v>10.000680950000001</v>
      </c>
      <c r="AA77" s="2">
        <f t="shared" si="40"/>
        <v>6.6671361900000008</v>
      </c>
      <c r="AB77" s="2">
        <f t="shared" si="41"/>
        <v>7.8571350000000004</v>
      </c>
      <c r="AC77" s="1">
        <f t="shared" si="42"/>
        <v>43.690624760000006</v>
      </c>
      <c r="AD77" s="2">
        <f t="shared" si="43"/>
        <v>26.214374856000003</v>
      </c>
      <c r="AE77" s="1">
        <f t="shared" si="44"/>
        <v>45.128623656000002</v>
      </c>
    </row>
    <row r="78" spans="1:32" x14ac:dyDescent="0.25">
      <c r="A78">
        <v>2016202084</v>
      </c>
      <c r="B78" t="s">
        <v>194</v>
      </c>
      <c r="C78">
        <v>64</v>
      </c>
      <c r="D78">
        <v>71</v>
      </c>
      <c r="E78">
        <v>72</v>
      </c>
      <c r="F78">
        <v>73</v>
      </c>
      <c r="G78">
        <v>79</v>
      </c>
      <c r="H78">
        <v>64</v>
      </c>
      <c r="I78">
        <f t="shared" si="30"/>
        <v>9.1428480000000008</v>
      </c>
      <c r="J78">
        <f>28.5714/100*D78</f>
        <v>20.285694000000003</v>
      </c>
      <c r="K78">
        <f>7.1428/100*E78</f>
        <v>5.1428160000000007</v>
      </c>
      <c r="L78">
        <f t="shared" si="31"/>
        <v>15.642805000000001</v>
      </c>
      <c r="M78">
        <f t="shared" si="32"/>
        <v>11.285703000000002</v>
      </c>
      <c r="N78">
        <f t="shared" si="33"/>
        <v>9.1428480000000008</v>
      </c>
      <c r="O78">
        <f t="shared" si="34"/>
        <v>70.642714000000012</v>
      </c>
      <c r="P78" s="1">
        <f t="shared" si="35"/>
        <v>28.257085600000007</v>
      </c>
      <c r="Q78" s="2">
        <v>85</v>
      </c>
      <c r="R78" s="2">
        <v>93.33</v>
      </c>
      <c r="S78" s="2">
        <v>72.5</v>
      </c>
      <c r="T78" s="2">
        <v>83.33</v>
      </c>
      <c r="U78" s="2">
        <v>90</v>
      </c>
      <c r="V78" s="2">
        <v>70</v>
      </c>
      <c r="W78" s="2">
        <f t="shared" si="36"/>
        <v>12.142845000000001</v>
      </c>
      <c r="X78" s="2">
        <f t="shared" si="37"/>
        <v>26.665687620000003</v>
      </c>
      <c r="Y78" s="2">
        <f t="shared" si="38"/>
        <v>5.1785300000000003</v>
      </c>
      <c r="Z78" s="2">
        <f t="shared" si="39"/>
        <v>17.856369050000001</v>
      </c>
      <c r="AA78" s="2">
        <f t="shared" si="40"/>
        <v>12.857130000000002</v>
      </c>
      <c r="AB78" s="2">
        <f t="shared" si="41"/>
        <v>9.9999900000000004</v>
      </c>
      <c r="AC78" s="1">
        <f t="shared" si="42"/>
        <v>84.70055167000001</v>
      </c>
      <c r="AD78" s="2">
        <f t="shared" si="43"/>
        <v>50.820331002000003</v>
      </c>
      <c r="AE78" s="1">
        <f t="shared" si="44"/>
        <v>79.077416602000014</v>
      </c>
      <c r="AF78" t="s">
        <v>249</v>
      </c>
    </row>
    <row r="79" spans="1:32" x14ac:dyDescent="0.25">
      <c r="A79">
        <v>2016202085</v>
      </c>
      <c r="B79" t="s">
        <v>28</v>
      </c>
      <c r="C79">
        <v>66</v>
      </c>
      <c r="D79">
        <v>40</v>
      </c>
      <c r="E79">
        <v>54</v>
      </c>
      <c r="F79">
        <v>61</v>
      </c>
      <c r="G79">
        <v>52</v>
      </c>
      <c r="H79">
        <v>49</v>
      </c>
      <c r="I79">
        <f t="shared" si="30"/>
        <v>9.4285620000000012</v>
      </c>
      <c r="J79">
        <f>28.5714/100*E79</f>
        <v>15.428556</v>
      </c>
      <c r="K79">
        <f>7.1428/100*D79</f>
        <v>2.8571200000000001</v>
      </c>
      <c r="L79">
        <f t="shared" si="31"/>
        <v>13.071384999999999</v>
      </c>
      <c r="M79">
        <f t="shared" si="32"/>
        <v>7.4285640000000006</v>
      </c>
      <c r="N79">
        <f t="shared" si="33"/>
        <v>6.9999930000000008</v>
      </c>
      <c r="O79">
        <f t="shared" si="34"/>
        <v>55.214180000000006</v>
      </c>
      <c r="P79" s="1">
        <f t="shared" si="35"/>
        <v>22.085672000000002</v>
      </c>
      <c r="Q79" s="2">
        <v>85</v>
      </c>
      <c r="R79" s="2">
        <v>40</v>
      </c>
      <c r="S79" s="2">
        <v>45</v>
      </c>
      <c r="T79" s="2">
        <v>50</v>
      </c>
      <c r="U79" s="2">
        <v>60</v>
      </c>
      <c r="V79" s="2">
        <v>65</v>
      </c>
      <c r="W79" s="2">
        <f t="shared" si="36"/>
        <v>12.142845000000001</v>
      </c>
      <c r="X79" s="2">
        <f t="shared" si="37"/>
        <v>11.428560000000001</v>
      </c>
      <c r="Y79" s="2">
        <f t="shared" si="38"/>
        <v>3.2142600000000003</v>
      </c>
      <c r="Z79" s="2">
        <f t="shared" si="39"/>
        <v>10.71425</v>
      </c>
      <c r="AA79" s="2">
        <f t="shared" si="40"/>
        <v>8.5714199999999998</v>
      </c>
      <c r="AB79" s="2">
        <f t="shared" si="41"/>
        <v>9.2857050000000001</v>
      </c>
      <c r="AC79" s="1">
        <f t="shared" si="42"/>
        <v>55.357040000000005</v>
      </c>
      <c r="AD79" s="2">
        <f t="shared" si="43"/>
        <v>33.214224000000002</v>
      </c>
      <c r="AE79" s="1">
        <f t="shared" si="44"/>
        <v>55.299896000000004</v>
      </c>
    </row>
    <row r="80" spans="1:32" x14ac:dyDescent="0.25">
      <c r="A80">
        <v>2016202086</v>
      </c>
      <c r="B80" t="s">
        <v>167</v>
      </c>
      <c r="C80">
        <v>55</v>
      </c>
      <c r="D80">
        <v>41</v>
      </c>
      <c r="E80">
        <v>49</v>
      </c>
      <c r="F80">
        <v>56</v>
      </c>
      <c r="G80">
        <v>55</v>
      </c>
      <c r="H80">
        <v>58</v>
      </c>
      <c r="I80">
        <f t="shared" si="30"/>
        <v>7.8571350000000004</v>
      </c>
      <c r="J80">
        <f>28.5714/100*E80</f>
        <v>13.999986000000002</v>
      </c>
      <c r="K80">
        <f>7.1428/100*D80</f>
        <v>2.9285480000000002</v>
      </c>
      <c r="L80">
        <f t="shared" si="31"/>
        <v>11.99996</v>
      </c>
      <c r="M80">
        <f t="shared" si="32"/>
        <v>7.8571350000000004</v>
      </c>
      <c r="N80">
        <f t="shared" si="33"/>
        <v>8.2857060000000011</v>
      </c>
      <c r="O80">
        <f t="shared" si="34"/>
        <v>52.928470000000004</v>
      </c>
      <c r="P80" s="1">
        <f t="shared" si="35"/>
        <v>21.171388000000004</v>
      </c>
      <c r="Q80" s="2">
        <v>40</v>
      </c>
      <c r="R80" s="2">
        <v>43.33</v>
      </c>
      <c r="S80" s="2">
        <v>62.5</v>
      </c>
      <c r="T80" s="2">
        <v>63.33</v>
      </c>
      <c r="U80" s="2">
        <v>43.33</v>
      </c>
      <c r="V80" s="2">
        <v>75</v>
      </c>
      <c r="W80" s="2">
        <f t="shared" si="36"/>
        <v>5.7142800000000005</v>
      </c>
      <c r="X80" s="2">
        <f t="shared" si="37"/>
        <v>12.379987620000001</v>
      </c>
      <c r="Y80" s="2">
        <f t="shared" si="38"/>
        <v>4.4642500000000007</v>
      </c>
      <c r="Z80" s="2">
        <f t="shared" si="39"/>
        <v>13.570669049999999</v>
      </c>
      <c r="AA80" s="2">
        <f t="shared" si="40"/>
        <v>6.1899938100000007</v>
      </c>
      <c r="AB80" s="2">
        <f t="shared" si="41"/>
        <v>10.714275000000001</v>
      </c>
      <c r="AC80" s="1">
        <f t="shared" si="42"/>
        <v>53.033455480000001</v>
      </c>
      <c r="AD80" s="2">
        <f t="shared" si="43"/>
        <v>31.820073288</v>
      </c>
      <c r="AE80" s="1">
        <f t="shared" si="44"/>
        <v>52.991461288000004</v>
      </c>
    </row>
    <row r="81" spans="1:32" x14ac:dyDescent="0.25">
      <c r="A81">
        <v>2016202088</v>
      </c>
      <c r="B81" t="s">
        <v>5</v>
      </c>
      <c r="C81">
        <v>55</v>
      </c>
      <c r="D81">
        <v>44</v>
      </c>
      <c r="E81">
        <v>48</v>
      </c>
      <c r="F81">
        <v>45</v>
      </c>
      <c r="G81">
        <v>48</v>
      </c>
      <c r="H81">
        <v>56</v>
      </c>
      <c r="I81">
        <f t="shared" ref="I81:I108" si="45">14.2857/100*C81</f>
        <v>7.8571350000000004</v>
      </c>
      <c r="J81">
        <f>28.5714/100*D81</f>
        <v>12.571416000000001</v>
      </c>
      <c r="K81">
        <f>7.1428/100*E81</f>
        <v>3.4285440000000005</v>
      </c>
      <c r="L81">
        <f t="shared" ref="L81:L108" si="46">21.4285/100*F81</f>
        <v>9.6428250000000002</v>
      </c>
      <c r="M81">
        <f t="shared" ref="M81:M108" si="47">14.2857/100*G81</f>
        <v>6.8571360000000006</v>
      </c>
      <c r="N81">
        <f t="shared" ref="N81:N108" si="48">14.2857/100*H81</f>
        <v>7.9999920000000007</v>
      </c>
      <c r="O81">
        <f t="shared" ref="O81:O108" si="49">(I81+J81+K81+L81+M81+N81)</f>
        <v>48.357047999999999</v>
      </c>
      <c r="P81" s="1">
        <f t="shared" ref="P81:P108" si="50">40/100*O81</f>
        <v>19.342819200000001</v>
      </c>
      <c r="Q81" s="2">
        <v>65</v>
      </c>
      <c r="R81" s="2">
        <v>43.33</v>
      </c>
      <c r="S81" s="2">
        <v>45</v>
      </c>
      <c r="T81" s="2">
        <v>50</v>
      </c>
      <c r="U81" s="2">
        <v>56.67</v>
      </c>
      <c r="V81" s="2">
        <v>56</v>
      </c>
      <c r="W81" s="2">
        <f t="shared" si="36"/>
        <v>9.2857050000000001</v>
      </c>
      <c r="X81" s="2">
        <f t="shared" si="37"/>
        <v>12.379987620000001</v>
      </c>
      <c r="Y81" s="2">
        <f t="shared" si="38"/>
        <v>3.2142600000000003</v>
      </c>
      <c r="Z81" s="2">
        <f t="shared" si="39"/>
        <v>10.71425</v>
      </c>
      <c r="AA81" s="2">
        <f t="shared" si="40"/>
        <v>8.0957061900000014</v>
      </c>
      <c r="AB81" s="2">
        <f t="shared" si="41"/>
        <v>7.9999920000000007</v>
      </c>
      <c r="AC81" s="1">
        <f t="shared" si="42"/>
        <v>51.689900810000005</v>
      </c>
      <c r="AD81" s="2">
        <f t="shared" si="43"/>
        <v>31.013940486000003</v>
      </c>
      <c r="AE81" s="1">
        <f t="shared" ref="AE81:AE108" si="51">(P81+AD81)</f>
        <v>50.356759686000004</v>
      </c>
    </row>
    <row r="82" spans="1:32" x14ac:dyDescent="0.25">
      <c r="A82">
        <v>2016202089</v>
      </c>
      <c r="B82" t="s">
        <v>195</v>
      </c>
      <c r="C82">
        <v>58</v>
      </c>
      <c r="D82">
        <v>54</v>
      </c>
      <c r="E82">
        <v>59</v>
      </c>
      <c r="F82">
        <v>60</v>
      </c>
      <c r="G82">
        <v>56</v>
      </c>
      <c r="H82">
        <v>60</v>
      </c>
      <c r="I82">
        <f t="shared" si="45"/>
        <v>8.2857060000000011</v>
      </c>
      <c r="J82">
        <f>28.5714/100*D82</f>
        <v>15.428556</v>
      </c>
      <c r="K82">
        <f>7.1428/100*E82</f>
        <v>4.2142520000000001</v>
      </c>
      <c r="L82">
        <f t="shared" si="46"/>
        <v>12.857100000000001</v>
      </c>
      <c r="M82">
        <f t="shared" si="47"/>
        <v>7.9999920000000007</v>
      </c>
      <c r="N82">
        <f t="shared" si="48"/>
        <v>8.5714199999999998</v>
      </c>
      <c r="O82">
        <f t="shared" si="49"/>
        <v>57.357026000000005</v>
      </c>
      <c r="P82" s="1">
        <f t="shared" si="50"/>
        <v>22.942810400000003</v>
      </c>
      <c r="Q82" s="2">
        <v>75</v>
      </c>
      <c r="R82" s="2">
        <v>66.67</v>
      </c>
      <c r="S82" s="2">
        <v>47.5</v>
      </c>
      <c r="T82" s="2">
        <v>43.33</v>
      </c>
      <c r="U82" s="2">
        <v>63.33</v>
      </c>
      <c r="V82" s="2">
        <v>65</v>
      </c>
      <c r="W82" s="2">
        <f t="shared" si="36"/>
        <v>10.714275000000001</v>
      </c>
      <c r="X82" s="2">
        <f t="shared" si="37"/>
        <v>19.04855238</v>
      </c>
      <c r="Y82" s="2">
        <f t="shared" si="38"/>
        <v>3.3928300000000005</v>
      </c>
      <c r="Z82" s="2">
        <f t="shared" si="39"/>
        <v>9.2849690499999991</v>
      </c>
      <c r="AA82" s="2">
        <f t="shared" si="40"/>
        <v>9.0471338100000001</v>
      </c>
      <c r="AB82" s="2">
        <f t="shared" si="41"/>
        <v>9.2857050000000001</v>
      </c>
      <c r="AC82" s="1">
        <f t="shared" si="42"/>
        <v>60.77346524</v>
      </c>
      <c r="AD82" s="2">
        <f t="shared" si="43"/>
        <v>36.464079143999996</v>
      </c>
      <c r="AE82" s="1">
        <f t="shared" si="51"/>
        <v>59.406889543999995</v>
      </c>
    </row>
    <row r="83" spans="1:32" x14ac:dyDescent="0.25">
      <c r="A83">
        <v>2016202090</v>
      </c>
      <c r="B83" t="s">
        <v>168</v>
      </c>
      <c r="C83">
        <v>38</v>
      </c>
      <c r="D83">
        <v>29</v>
      </c>
      <c r="E83">
        <v>41</v>
      </c>
      <c r="F83">
        <v>38</v>
      </c>
      <c r="G83">
        <v>45</v>
      </c>
      <c r="H83">
        <v>48</v>
      </c>
      <c r="I83">
        <f t="shared" si="45"/>
        <v>5.428566</v>
      </c>
      <c r="J83">
        <f>28.5714/100*E83</f>
        <v>11.714274000000001</v>
      </c>
      <c r="K83">
        <f>7.1428/100*D83</f>
        <v>2.071412</v>
      </c>
      <c r="L83">
        <f t="shared" si="46"/>
        <v>8.14283</v>
      </c>
      <c r="M83">
        <f t="shared" si="47"/>
        <v>6.4285650000000008</v>
      </c>
      <c r="N83">
        <f t="shared" si="48"/>
        <v>6.8571360000000006</v>
      </c>
      <c r="O83">
        <f t="shared" si="49"/>
        <v>40.642782999999994</v>
      </c>
      <c r="P83" s="1">
        <f t="shared" si="50"/>
        <v>16.257113199999999</v>
      </c>
      <c r="Q83" s="2">
        <v>35</v>
      </c>
      <c r="R83" s="2">
        <v>43.33</v>
      </c>
      <c r="S83" s="2">
        <v>35</v>
      </c>
      <c r="T83" s="2">
        <v>63.33</v>
      </c>
      <c r="U83" s="2">
        <v>40</v>
      </c>
      <c r="V83" s="2">
        <v>50</v>
      </c>
      <c r="W83" s="2">
        <f t="shared" si="36"/>
        <v>4.9999950000000002</v>
      </c>
      <c r="X83" s="2">
        <f t="shared" si="37"/>
        <v>12.379987620000001</v>
      </c>
      <c r="Y83" s="2">
        <f t="shared" si="38"/>
        <v>2.4999800000000003</v>
      </c>
      <c r="Z83" s="2">
        <f t="shared" si="39"/>
        <v>13.570669049999999</v>
      </c>
      <c r="AA83" s="2">
        <f t="shared" si="40"/>
        <v>5.7142800000000005</v>
      </c>
      <c r="AB83" s="2">
        <f t="shared" si="41"/>
        <v>7.142850000000001</v>
      </c>
      <c r="AC83" s="1">
        <f t="shared" si="42"/>
        <v>46.307761670000005</v>
      </c>
      <c r="AD83" s="2">
        <f t="shared" si="43"/>
        <v>27.784657002000003</v>
      </c>
      <c r="AE83" s="1">
        <f t="shared" si="51"/>
        <v>44.041770202000002</v>
      </c>
    </row>
    <row r="84" spans="1:32" x14ac:dyDescent="0.25">
      <c r="A84">
        <v>2016202092</v>
      </c>
      <c r="B84" t="s">
        <v>196</v>
      </c>
      <c r="C84">
        <v>40</v>
      </c>
      <c r="D84">
        <v>37</v>
      </c>
      <c r="E84">
        <v>48</v>
      </c>
      <c r="F84">
        <v>60</v>
      </c>
      <c r="G84">
        <v>42</v>
      </c>
      <c r="H84">
        <v>67</v>
      </c>
      <c r="I84">
        <f t="shared" si="45"/>
        <v>5.7142800000000005</v>
      </c>
      <c r="J84">
        <f>28.5714/100*D84</f>
        <v>10.571418000000001</v>
      </c>
      <c r="K84">
        <f>7.1428/100*E84</f>
        <v>3.4285440000000005</v>
      </c>
      <c r="L84">
        <f t="shared" si="46"/>
        <v>12.857100000000001</v>
      </c>
      <c r="M84">
        <f t="shared" si="47"/>
        <v>5.9999940000000009</v>
      </c>
      <c r="N84">
        <f t="shared" si="48"/>
        <v>9.5714190000000006</v>
      </c>
      <c r="O84">
        <f t="shared" si="49"/>
        <v>48.142755000000008</v>
      </c>
      <c r="P84" s="1">
        <f t="shared" si="50"/>
        <v>19.257102000000003</v>
      </c>
      <c r="Q84" s="2">
        <v>50</v>
      </c>
      <c r="R84" s="2">
        <v>40</v>
      </c>
      <c r="S84" s="2">
        <v>45</v>
      </c>
      <c r="T84" s="2">
        <v>43.33</v>
      </c>
      <c r="U84" s="2">
        <v>46.67</v>
      </c>
      <c r="V84" s="2">
        <v>62</v>
      </c>
      <c r="W84" s="2">
        <f t="shared" si="36"/>
        <v>7.142850000000001</v>
      </c>
      <c r="X84" s="2">
        <f t="shared" si="37"/>
        <v>11.428560000000001</v>
      </c>
      <c r="Y84" s="2">
        <f t="shared" si="38"/>
        <v>3.2142600000000003</v>
      </c>
      <c r="Z84" s="2">
        <f t="shared" si="39"/>
        <v>9.2849690499999991</v>
      </c>
      <c r="AA84" s="2">
        <f t="shared" si="40"/>
        <v>6.6671361900000008</v>
      </c>
      <c r="AB84" s="2">
        <f t="shared" si="41"/>
        <v>8.8571340000000003</v>
      </c>
      <c r="AC84" s="1">
        <f t="shared" si="42"/>
        <v>46.59490924</v>
      </c>
      <c r="AD84" s="2">
        <f t="shared" si="43"/>
        <v>27.956945544</v>
      </c>
      <c r="AE84" s="1">
        <f t="shared" si="51"/>
        <v>47.214047544000003</v>
      </c>
    </row>
    <row r="85" spans="1:32" x14ac:dyDescent="0.25">
      <c r="A85">
        <v>2016202093</v>
      </c>
      <c r="B85" t="s">
        <v>6</v>
      </c>
      <c r="C85">
        <v>77</v>
      </c>
      <c r="D85">
        <v>65</v>
      </c>
      <c r="E85">
        <v>61</v>
      </c>
      <c r="F85">
        <v>57</v>
      </c>
      <c r="G85">
        <v>76</v>
      </c>
      <c r="H85">
        <v>77</v>
      </c>
      <c r="I85">
        <f t="shared" si="45"/>
        <v>10.999989000000001</v>
      </c>
      <c r="J85">
        <f>28.5714/100*D85</f>
        <v>18.57141</v>
      </c>
      <c r="K85">
        <f>7.1428/100*E85</f>
        <v>4.3571080000000002</v>
      </c>
      <c r="L85">
        <f t="shared" si="46"/>
        <v>12.214245</v>
      </c>
      <c r="M85">
        <f t="shared" si="47"/>
        <v>10.857132</v>
      </c>
      <c r="N85">
        <f t="shared" si="48"/>
        <v>10.999989000000001</v>
      </c>
      <c r="O85">
        <f t="shared" si="49"/>
        <v>67.999872999999994</v>
      </c>
      <c r="P85" s="1">
        <f t="shared" si="50"/>
        <v>27.199949199999999</v>
      </c>
      <c r="Q85" s="2">
        <v>90</v>
      </c>
      <c r="R85" s="2">
        <v>83.33</v>
      </c>
      <c r="S85" s="2">
        <v>67.5</v>
      </c>
      <c r="T85" s="2">
        <v>73.33</v>
      </c>
      <c r="U85" s="2">
        <v>63.33</v>
      </c>
      <c r="V85" s="2">
        <v>77</v>
      </c>
      <c r="W85" s="2">
        <f t="shared" si="36"/>
        <v>12.857130000000002</v>
      </c>
      <c r="X85" s="2">
        <f t="shared" si="37"/>
        <v>23.808547620000002</v>
      </c>
      <c r="Y85" s="2">
        <f t="shared" si="38"/>
        <v>4.8213900000000001</v>
      </c>
      <c r="Z85" s="2">
        <f t="shared" si="39"/>
        <v>15.71351905</v>
      </c>
      <c r="AA85" s="2">
        <f t="shared" si="40"/>
        <v>9.0471338100000001</v>
      </c>
      <c r="AB85" s="2">
        <f t="shared" si="41"/>
        <v>10.999989000000001</v>
      </c>
      <c r="AC85" s="1">
        <f t="shared" si="42"/>
        <v>77.247709480000012</v>
      </c>
      <c r="AD85" s="2">
        <f t="shared" si="43"/>
        <v>46.348625688000006</v>
      </c>
      <c r="AE85" s="1">
        <f t="shared" si="51"/>
        <v>73.548574888000005</v>
      </c>
      <c r="AF85" t="s">
        <v>249</v>
      </c>
    </row>
    <row r="86" spans="1:32" x14ac:dyDescent="0.25">
      <c r="A86">
        <v>2016202094</v>
      </c>
      <c r="B86" t="s">
        <v>197</v>
      </c>
      <c r="C86">
        <v>76</v>
      </c>
      <c r="D86">
        <v>63</v>
      </c>
      <c r="E86">
        <v>70</v>
      </c>
      <c r="F86">
        <v>78</v>
      </c>
      <c r="G86">
        <v>75</v>
      </c>
      <c r="H86">
        <v>68</v>
      </c>
      <c r="I86">
        <f t="shared" si="45"/>
        <v>10.857132</v>
      </c>
      <c r="J86">
        <f>28.5714/100*D86</f>
        <v>17.999982000000003</v>
      </c>
      <c r="K86">
        <f>7.1428/100*E86</f>
        <v>4.9999600000000006</v>
      </c>
      <c r="L86">
        <f t="shared" si="46"/>
        <v>16.714230000000001</v>
      </c>
      <c r="M86">
        <f t="shared" si="47"/>
        <v>10.714275000000001</v>
      </c>
      <c r="N86">
        <f t="shared" si="48"/>
        <v>9.7142760000000017</v>
      </c>
      <c r="O86">
        <f t="shared" si="49"/>
        <v>70.999855000000011</v>
      </c>
      <c r="P86" s="1">
        <f t="shared" si="50"/>
        <v>28.399942000000006</v>
      </c>
      <c r="Q86" s="2">
        <v>80</v>
      </c>
      <c r="R86" s="2">
        <v>70</v>
      </c>
      <c r="S86" s="2">
        <v>72.5</v>
      </c>
      <c r="T86" s="2">
        <v>63.33</v>
      </c>
      <c r="U86" s="2">
        <v>56.67</v>
      </c>
      <c r="V86" s="2">
        <v>75</v>
      </c>
      <c r="W86" s="2">
        <f t="shared" si="36"/>
        <v>11.428560000000001</v>
      </c>
      <c r="X86" s="2">
        <f t="shared" si="37"/>
        <v>19.999980000000001</v>
      </c>
      <c r="Y86" s="2">
        <f t="shared" si="38"/>
        <v>5.1785300000000003</v>
      </c>
      <c r="Z86" s="2">
        <f t="shared" si="39"/>
        <v>13.570669049999999</v>
      </c>
      <c r="AA86" s="2">
        <f t="shared" si="40"/>
        <v>8.0957061900000014</v>
      </c>
      <c r="AB86" s="2">
        <f t="shared" si="41"/>
        <v>10.714275000000001</v>
      </c>
      <c r="AC86" s="1">
        <f t="shared" si="42"/>
        <v>68.987720240000002</v>
      </c>
      <c r="AD86" s="2">
        <f t="shared" si="43"/>
        <v>41.392632143999997</v>
      </c>
      <c r="AE86" s="1">
        <f t="shared" si="51"/>
        <v>69.792574144</v>
      </c>
      <c r="AF86" t="s">
        <v>249</v>
      </c>
    </row>
    <row r="87" spans="1:32" x14ac:dyDescent="0.25">
      <c r="A87">
        <v>2016202095</v>
      </c>
      <c r="B87" t="s">
        <v>7</v>
      </c>
      <c r="C87">
        <v>47</v>
      </c>
      <c r="D87">
        <v>43</v>
      </c>
      <c r="E87">
        <v>52</v>
      </c>
      <c r="F87">
        <v>45</v>
      </c>
      <c r="G87">
        <v>56</v>
      </c>
      <c r="H87">
        <v>94</v>
      </c>
      <c r="I87">
        <f t="shared" si="45"/>
        <v>6.7142790000000003</v>
      </c>
      <c r="J87">
        <f>28.5714/100*D87</f>
        <v>12.285702000000001</v>
      </c>
      <c r="K87">
        <f>7.1428/100*E87</f>
        <v>3.7142560000000002</v>
      </c>
      <c r="L87">
        <f t="shared" si="46"/>
        <v>9.6428250000000002</v>
      </c>
      <c r="M87">
        <f t="shared" si="47"/>
        <v>7.9999920000000007</v>
      </c>
      <c r="N87">
        <f t="shared" si="48"/>
        <v>13.428558000000001</v>
      </c>
      <c r="O87">
        <f t="shared" si="49"/>
        <v>53.785612</v>
      </c>
      <c r="P87" s="1">
        <f t="shared" si="50"/>
        <v>21.5142448</v>
      </c>
      <c r="Q87" s="2">
        <v>75</v>
      </c>
      <c r="R87" s="2">
        <v>33.33</v>
      </c>
      <c r="S87" s="2">
        <v>47.5</v>
      </c>
      <c r="T87" s="2">
        <v>40</v>
      </c>
      <c r="U87" s="2">
        <v>43.33</v>
      </c>
      <c r="V87" s="2">
        <v>94</v>
      </c>
      <c r="W87" s="2">
        <f t="shared" si="36"/>
        <v>10.714275000000001</v>
      </c>
      <c r="X87" s="2">
        <f t="shared" si="37"/>
        <v>9.5228476200000003</v>
      </c>
      <c r="Y87" s="2">
        <f t="shared" si="38"/>
        <v>3.3928300000000005</v>
      </c>
      <c r="Z87" s="2">
        <f t="shared" si="39"/>
        <v>8.5714000000000006</v>
      </c>
      <c r="AA87" s="2">
        <f t="shared" si="40"/>
        <v>6.1899938100000007</v>
      </c>
      <c r="AB87" s="2">
        <f t="shared" si="41"/>
        <v>13.428558000000001</v>
      </c>
      <c r="AC87" s="1">
        <f t="shared" si="42"/>
        <v>51.819904430000001</v>
      </c>
      <c r="AD87" s="2">
        <f t="shared" si="43"/>
        <v>31.091942658000001</v>
      </c>
      <c r="AE87" s="1">
        <f t="shared" si="51"/>
        <v>52.606187458000001</v>
      </c>
    </row>
    <row r="88" spans="1:32" x14ac:dyDescent="0.25">
      <c r="A88">
        <v>2016202097</v>
      </c>
      <c r="B88" t="s">
        <v>205</v>
      </c>
      <c r="C88">
        <v>58</v>
      </c>
      <c r="D88">
        <v>51</v>
      </c>
      <c r="E88">
        <v>54</v>
      </c>
      <c r="F88">
        <v>63</v>
      </c>
      <c r="G88">
        <v>54</v>
      </c>
      <c r="H88">
        <v>56</v>
      </c>
      <c r="I88">
        <f t="shared" si="45"/>
        <v>8.2857060000000011</v>
      </c>
      <c r="J88">
        <f>28.5714/100*D88</f>
        <v>14.571414000000001</v>
      </c>
      <c r="K88">
        <f>7.1428/100*E88</f>
        <v>3.8571120000000003</v>
      </c>
      <c r="L88">
        <f t="shared" si="46"/>
        <v>13.499955</v>
      </c>
      <c r="M88">
        <f t="shared" si="47"/>
        <v>7.7142780000000002</v>
      </c>
      <c r="N88">
        <f t="shared" si="48"/>
        <v>7.9999920000000007</v>
      </c>
      <c r="O88">
        <f t="shared" si="49"/>
        <v>55.928457000000002</v>
      </c>
      <c r="P88" s="1">
        <f t="shared" si="50"/>
        <v>22.371382800000003</v>
      </c>
      <c r="Q88" s="2">
        <v>80</v>
      </c>
      <c r="R88" s="2">
        <v>80</v>
      </c>
      <c r="S88" s="2">
        <v>55</v>
      </c>
      <c r="T88" s="2">
        <v>70</v>
      </c>
      <c r="U88" s="2">
        <v>63.33</v>
      </c>
      <c r="V88" s="2">
        <v>60</v>
      </c>
      <c r="W88" s="2">
        <f t="shared" si="36"/>
        <v>11.428560000000001</v>
      </c>
      <c r="X88" s="2">
        <f t="shared" si="37"/>
        <v>22.857120000000002</v>
      </c>
      <c r="Y88" s="2">
        <f t="shared" si="38"/>
        <v>3.9285400000000004</v>
      </c>
      <c r="Z88" s="2">
        <f t="shared" si="39"/>
        <v>14.99995</v>
      </c>
      <c r="AA88" s="2">
        <f t="shared" si="40"/>
        <v>9.0471338100000001</v>
      </c>
      <c r="AB88" s="2">
        <f t="shared" si="41"/>
        <v>8.5714199999999998</v>
      </c>
      <c r="AC88" s="1">
        <f t="shared" si="42"/>
        <v>70.83272380999999</v>
      </c>
      <c r="AD88" s="2">
        <f t="shared" si="43"/>
        <v>42.499634285999996</v>
      </c>
      <c r="AE88" s="1">
        <f t="shared" si="51"/>
        <v>64.871017085999995</v>
      </c>
      <c r="AF88" t="s">
        <v>249</v>
      </c>
    </row>
    <row r="89" spans="1:32" x14ac:dyDescent="0.25">
      <c r="A89">
        <v>2016202098</v>
      </c>
      <c r="B89" t="s">
        <v>29</v>
      </c>
      <c r="C89">
        <v>63</v>
      </c>
      <c r="D89">
        <v>54</v>
      </c>
      <c r="E89">
        <v>55</v>
      </c>
      <c r="F89">
        <v>67</v>
      </c>
      <c r="G89">
        <v>72</v>
      </c>
      <c r="H89">
        <v>69</v>
      </c>
      <c r="I89">
        <f t="shared" si="45"/>
        <v>8.9999910000000014</v>
      </c>
      <c r="J89">
        <f>28.5714/100*E89</f>
        <v>15.714270000000001</v>
      </c>
      <c r="K89">
        <f>7.1428/100*D89</f>
        <v>3.8571120000000003</v>
      </c>
      <c r="L89">
        <f t="shared" si="46"/>
        <v>14.357095000000001</v>
      </c>
      <c r="M89">
        <f t="shared" si="47"/>
        <v>10.285704000000001</v>
      </c>
      <c r="N89">
        <f t="shared" si="48"/>
        <v>9.857133000000001</v>
      </c>
      <c r="O89">
        <f t="shared" si="49"/>
        <v>63.071305000000009</v>
      </c>
      <c r="P89" s="1">
        <f t="shared" si="50"/>
        <v>25.228522000000005</v>
      </c>
      <c r="Q89" s="2">
        <v>65</v>
      </c>
      <c r="R89" s="2">
        <v>80</v>
      </c>
      <c r="S89" s="2">
        <v>52.5</v>
      </c>
      <c r="T89" s="2">
        <v>50</v>
      </c>
      <c r="U89" s="2">
        <v>66.67</v>
      </c>
      <c r="V89" s="2">
        <v>70</v>
      </c>
      <c r="W89" s="2">
        <f t="shared" si="36"/>
        <v>9.2857050000000001</v>
      </c>
      <c r="X89" s="2">
        <f t="shared" si="37"/>
        <v>22.857120000000002</v>
      </c>
      <c r="Y89" s="2">
        <f t="shared" si="38"/>
        <v>3.7499700000000002</v>
      </c>
      <c r="Z89" s="2">
        <f t="shared" si="39"/>
        <v>10.71425</v>
      </c>
      <c r="AA89" s="2">
        <f t="shared" si="40"/>
        <v>9.5242761900000001</v>
      </c>
      <c r="AB89" s="2">
        <f t="shared" si="41"/>
        <v>9.9999900000000004</v>
      </c>
      <c r="AC89" s="1">
        <f t="shared" si="42"/>
        <v>66.131311190000005</v>
      </c>
      <c r="AD89" s="2">
        <f t="shared" si="43"/>
        <v>39.678786714000005</v>
      </c>
      <c r="AE89" s="1">
        <f t="shared" si="51"/>
        <v>64.90730871400001</v>
      </c>
      <c r="AF89" t="s">
        <v>249</v>
      </c>
    </row>
    <row r="90" spans="1:32" x14ac:dyDescent="0.25">
      <c r="A90">
        <v>2016202100</v>
      </c>
      <c r="B90" t="s">
        <v>198</v>
      </c>
      <c r="C90">
        <v>42</v>
      </c>
      <c r="D90">
        <v>36</v>
      </c>
      <c r="E90">
        <v>43</v>
      </c>
      <c r="F90">
        <v>57</v>
      </c>
      <c r="G90">
        <v>45</v>
      </c>
      <c r="H90">
        <v>67</v>
      </c>
      <c r="I90">
        <f t="shared" si="45"/>
        <v>5.9999940000000009</v>
      </c>
      <c r="J90">
        <f>28.5714/100*D90</f>
        <v>10.285704000000001</v>
      </c>
      <c r="K90">
        <f>7.1428/100*E90</f>
        <v>3.0714040000000002</v>
      </c>
      <c r="L90">
        <f t="shared" si="46"/>
        <v>12.214245</v>
      </c>
      <c r="M90">
        <f t="shared" si="47"/>
        <v>6.4285650000000008</v>
      </c>
      <c r="N90">
        <f t="shared" si="48"/>
        <v>9.5714190000000006</v>
      </c>
      <c r="O90">
        <f t="shared" si="49"/>
        <v>47.571331000000001</v>
      </c>
      <c r="P90" s="1">
        <f t="shared" si="50"/>
        <v>19.0285324</v>
      </c>
      <c r="Q90" s="2">
        <v>70</v>
      </c>
      <c r="R90" s="2">
        <v>46.67</v>
      </c>
      <c r="S90" s="2">
        <v>35</v>
      </c>
      <c r="T90" s="2">
        <v>23.33</v>
      </c>
      <c r="U90" s="2">
        <v>30</v>
      </c>
      <c r="V90" s="2">
        <v>70</v>
      </c>
      <c r="W90" s="2">
        <f t="shared" si="36"/>
        <v>9.9999900000000004</v>
      </c>
      <c r="X90" s="2">
        <f t="shared" si="37"/>
        <v>13.334272380000002</v>
      </c>
      <c r="Y90" s="2">
        <f t="shared" si="38"/>
        <v>2.4999800000000003</v>
      </c>
      <c r="Z90" s="2">
        <f t="shared" si="39"/>
        <v>4.9992690499999997</v>
      </c>
      <c r="AA90" s="2">
        <f t="shared" si="40"/>
        <v>4.2857099999999999</v>
      </c>
      <c r="AB90" s="2">
        <f t="shared" si="41"/>
        <v>9.9999900000000004</v>
      </c>
      <c r="AC90" s="1">
        <f t="shared" si="42"/>
        <v>45.119211430000007</v>
      </c>
      <c r="AD90" s="2">
        <f t="shared" si="43"/>
        <v>27.071526858000002</v>
      </c>
      <c r="AE90" s="1">
        <f t="shared" si="51"/>
        <v>46.100059258000002</v>
      </c>
    </row>
    <row r="91" spans="1:32" x14ac:dyDescent="0.25">
      <c r="A91">
        <v>2016202103</v>
      </c>
      <c r="B91" t="s">
        <v>199</v>
      </c>
      <c r="C91">
        <v>48</v>
      </c>
      <c r="D91">
        <v>55</v>
      </c>
      <c r="E91">
        <v>54</v>
      </c>
      <c r="F91">
        <v>66</v>
      </c>
      <c r="G91">
        <v>50</v>
      </c>
      <c r="H91">
        <v>74</v>
      </c>
      <c r="I91">
        <f t="shared" si="45"/>
        <v>6.8571360000000006</v>
      </c>
      <c r="J91">
        <f>28.5714/100*D91</f>
        <v>15.714270000000001</v>
      </c>
      <c r="K91">
        <f>7.1428/100*E91</f>
        <v>3.8571120000000003</v>
      </c>
      <c r="L91">
        <f t="shared" si="46"/>
        <v>14.142810000000001</v>
      </c>
      <c r="M91">
        <f t="shared" si="47"/>
        <v>7.142850000000001</v>
      </c>
      <c r="N91">
        <f t="shared" si="48"/>
        <v>10.571418000000001</v>
      </c>
      <c r="O91">
        <f t="shared" si="49"/>
        <v>58.285596000000012</v>
      </c>
      <c r="P91" s="1">
        <f t="shared" si="50"/>
        <v>23.314238400000008</v>
      </c>
      <c r="Q91" s="2">
        <v>65</v>
      </c>
      <c r="R91" s="2">
        <v>50</v>
      </c>
      <c r="S91" s="2">
        <v>47.5</v>
      </c>
      <c r="T91" s="2">
        <v>53.33</v>
      </c>
      <c r="U91" s="2">
        <v>43.33</v>
      </c>
      <c r="V91" s="2">
        <v>80</v>
      </c>
      <c r="W91" s="2">
        <f t="shared" si="36"/>
        <v>9.2857050000000001</v>
      </c>
      <c r="X91" s="2">
        <f t="shared" si="37"/>
        <v>14.285700000000002</v>
      </c>
      <c r="Y91" s="2">
        <f t="shared" si="38"/>
        <v>3.3928300000000005</v>
      </c>
      <c r="Z91" s="2">
        <f t="shared" si="39"/>
        <v>11.42781905</v>
      </c>
      <c r="AA91" s="2">
        <f t="shared" si="40"/>
        <v>6.1899938100000007</v>
      </c>
      <c r="AB91" s="2">
        <f t="shared" si="41"/>
        <v>11.428560000000001</v>
      </c>
      <c r="AC91" s="1">
        <f t="shared" si="42"/>
        <v>56.010607860000007</v>
      </c>
      <c r="AD91" s="2">
        <f t="shared" si="43"/>
        <v>33.606364716000002</v>
      </c>
      <c r="AE91" s="1">
        <f t="shared" si="51"/>
        <v>56.920603116000009</v>
      </c>
    </row>
    <row r="92" spans="1:32" x14ac:dyDescent="0.25">
      <c r="A92">
        <v>2016202105</v>
      </c>
      <c r="B92" t="s">
        <v>30</v>
      </c>
      <c r="C92">
        <v>63</v>
      </c>
      <c r="D92">
        <v>34</v>
      </c>
      <c r="E92">
        <v>48</v>
      </c>
      <c r="F92">
        <v>46</v>
      </c>
      <c r="G92">
        <v>44</v>
      </c>
      <c r="H92">
        <v>65</v>
      </c>
      <c r="I92">
        <f t="shared" si="45"/>
        <v>8.9999910000000014</v>
      </c>
      <c r="J92">
        <f>28.5714/100*E92</f>
        <v>13.714272000000001</v>
      </c>
      <c r="K92">
        <f>7.1428/100*D92</f>
        <v>2.4285520000000003</v>
      </c>
      <c r="L92">
        <f t="shared" si="46"/>
        <v>9.8571100000000005</v>
      </c>
      <c r="M92">
        <f t="shared" si="47"/>
        <v>6.2857080000000005</v>
      </c>
      <c r="N92">
        <f t="shared" si="48"/>
        <v>9.2857050000000001</v>
      </c>
      <c r="O92">
        <f t="shared" si="49"/>
        <v>50.571338000000004</v>
      </c>
      <c r="P92" s="1">
        <f t="shared" si="50"/>
        <v>20.228535200000003</v>
      </c>
      <c r="Q92" s="2">
        <v>80</v>
      </c>
      <c r="R92" s="2">
        <v>53.33</v>
      </c>
      <c r="S92" s="2">
        <v>70</v>
      </c>
      <c r="T92" s="2">
        <v>50</v>
      </c>
      <c r="U92" s="2">
        <v>66.67</v>
      </c>
      <c r="V92" s="2">
        <v>85</v>
      </c>
      <c r="W92" s="2">
        <f t="shared" si="36"/>
        <v>11.428560000000001</v>
      </c>
      <c r="X92" s="2">
        <f t="shared" si="37"/>
        <v>15.237127620000001</v>
      </c>
      <c r="Y92" s="2">
        <f t="shared" si="38"/>
        <v>4.9999600000000006</v>
      </c>
      <c r="Z92" s="2">
        <f t="shared" si="39"/>
        <v>10.71425</v>
      </c>
      <c r="AA92" s="2">
        <f t="shared" si="40"/>
        <v>9.5242761900000001</v>
      </c>
      <c r="AB92" s="2">
        <f t="shared" si="41"/>
        <v>12.142845000000001</v>
      </c>
      <c r="AC92" s="1">
        <f t="shared" si="42"/>
        <v>64.047018809999997</v>
      </c>
      <c r="AD92" s="2">
        <f t="shared" si="43"/>
        <v>38.428211286</v>
      </c>
      <c r="AE92" s="1">
        <f t="shared" si="51"/>
        <v>58.656746486000003</v>
      </c>
    </row>
    <row r="93" spans="1:32" x14ac:dyDescent="0.25">
      <c r="A93">
        <v>2016202106</v>
      </c>
      <c r="B93" t="s">
        <v>169</v>
      </c>
      <c r="C93">
        <v>48</v>
      </c>
      <c r="D93">
        <v>40</v>
      </c>
      <c r="E93">
        <v>49</v>
      </c>
      <c r="F93">
        <v>51</v>
      </c>
      <c r="G93">
        <v>43</v>
      </c>
      <c r="H93">
        <v>59</v>
      </c>
      <c r="I93">
        <f t="shared" si="45"/>
        <v>6.8571360000000006</v>
      </c>
      <c r="J93">
        <f>28.5714/100*E93</f>
        <v>13.999986000000002</v>
      </c>
      <c r="K93">
        <f>7.1428/100*D93</f>
        <v>2.8571200000000001</v>
      </c>
      <c r="L93">
        <f t="shared" si="46"/>
        <v>10.928535</v>
      </c>
      <c r="M93">
        <f t="shared" si="47"/>
        <v>6.1428510000000003</v>
      </c>
      <c r="N93">
        <f t="shared" si="48"/>
        <v>8.4285630000000005</v>
      </c>
      <c r="O93">
        <f t="shared" si="49"/>
        <v>49.214191000000014</v>
      </c>
      <c r="P93" s="1">
        <f t="shared" si="50"/>
        <v>19.685676400000006</v>
      </c>
      <c r="Q93" s="2">
        <v>85</v>
      </c>
      <c r="R93" s="2">
        <v>70</v>
      </c>
      <c r="S93" s="2">
        <v>65</v>
      </c>
      <c r="T93" s="2">
        <v>60</v>
      </c>
      <c r="U93" s="2">
        <v>73.33</v>
      </c>
      <c r="V93" s="2">
        <v>65</v>
      </c>
      <c r="W93" s="2">
        <f t="shared" si="36"/>
        <v>12.142845000000001</v>
      </c>
      <c r="X93" s="2">
        <f t="shared" si="37"/>
        <v>19.999980000000001</v>
      </c>
      <c r="Y93" s="2">
        <f t="shared" si="38"/>
        <v>4.6428200000000004</v>
      </c>
      <c r="Z93" s="2">
        <f t="shared" si="39"/>
        <v>12.857100000000001</v>
      </c>
      <c r="AA93" s="2">
        <f t="shared" si="40"/>
        <v>10.475703810000001</v>
      </c>
      <c r="AB93" s="2">
        <f t="shared" si="41"/>
        <v>9.2857050000000001</v>
      </c>
      <c r="AC93" s="1">
        <f t="shared" si="42"/>
        <v>69.404153809999997</v>
      </c>
      <c r="AD93" s="2">
        <f t="shared" si="43"/>
        <v>41.642492286</v>
      </c>
      <c r="AE93" s="1">
        <f t="shared" si="51"/>
        <v>61.328168686000005</v>
      </c>
      <c r="AF93" t="s">
        <v>249</v>
      </c>
    </row>
    <row r="94" spans="1:32" x14ac:dyDescent="0.25">
      <c r="A94">
        <v>2016202107</v>
      </c>
      <c r="B94" t="s">
        <v>170</v>
      </c>
      <c r="C94">
        <v>59</v>
      </c>
      <c r="D94">
        <v>38</v>
      </c>
      <c r="E94">
        <v>56</v>
      </c>
      <c r="F94">
        <v>58</v>
      </c>
      <c r="G94">
        <v>51</v>
      </c>
      <c r="H94">
        <v>49</v>
      </c>
      <c r="I94">
        <f t="shared" si="45"/>
        <v>8.4285630000000005</v>
      </c>
      <c r="J94">
        <f>28.5714/100*E94</f>
        <v>15.999984000000001</v>
      </c>
      <c r="K94">
        <f>7.1428/100*D94</f>
        <v>2.714264</v>
      </c>
      <c r="L94">
        <f t="shared" si="46"/>
        <v>12.42853</v>
      </c>
      <c r="M94">
        <f t="shared" si="47"/>
        <v>7.2857070000000004</v>
      </c>
      <c r="N94">
        <f t="shared" si="48"/>
        <v>6.9999930000000008</v>
      </c>
      <c r="O94">
        <f t="shared" si="49"/>
        <v>53.857041000000009</v>
      </c>
      <c r="P94" s="1">
        <f t="shared" si="50"/>
        <v>21.542816400000007</v>
      </c>
      <c r="Q94" s="2">
        <v>50</v>
      </c>
      <c r="R94" s="2">
        <v>46.67</v>
      </c>
      <c r="S94" s="2">
        <v>52.5</v>
      </c>
      <c r="T94" s="2">
        <v>46.67</v>
      </c>
      <c r="U94" s="2">
        <v>43.33</v>
      </c>
      <c r="V94" s="2">
        <v>45</v>
      </c>
      <c r="W94" s="2">
        <f t="shared" si="36"/>
        <v>7.142850000000001</v>
      </c>
      <c r="X94" s="2">
        <f t="shared" si="37"/>
        <v>13.334272380000002</v>
      </c>
      <c r="Y94" s="2">
        <f t="shared" si="38"/>
        <v>3.7499700000000002</v>
      </c>
      <c r="Z94" s="2">
        <f t="shared" si="39"/>
        <v>10.000680950000001</v>
      </c>
      <c r="AA94" s="2">
        <f t="shared" si="40"/>
        <v>6.1899938100000007</v>
      </c>
      <c r="AB94" s="2">
        <f t="shared" si="41"/>
        <v>6.4285650000000008</v>
      </c>
      <c r="AC94" s="1">
        <f t="shared" si="42"/>
        <v>46.846332140000008</v>
      </c>
      <c r="AD94" s="2">
        <f t="shared" si="43"/>
        <v>28.107799284000006</v>
      </c>
      <c r="AE94" s="1">
        <f t="shared" si="51"/>
        <v>49.650615684000016</v>
      </c>
    </row>
    <row r="95" spans="1:32" s="1" customFormat="1" x14ac:dyDescent="0.25">
      <c r="A95">
        <v>2016202109</v>
      </c>
      <c r="B95" t="s">
        <v>171</v>
      </c>
      <c r="C95">
        <v>53</v>
      </c>
      <c r="D95">
        <v>42</v>
      </c>
      <c r="E95">
        <v>55</v>
      </c>
      <c r="F95">
        <v>53</v>
      </c>
      <c r="G95">
        <v>45</v>
      </c>
      <c r="H95">
        <v>55</v>
      </c>
      <c r="I95">
        <f t="shared" si="45"/>
        <v>7.5714210000000008</v>
      </c>
      <c r="J95">
        <f>28.5714/100*E95</f>
        <v>15.714270000000001</v>
      </c>
      <c r="K95">
        <f>7.1428/100*D95</f>
        <v>2.9999760000000002</v>
      </c>
      <c r="L95">
        <f t="shared" si="46"/>
        <v>11.357105000000001</v>
      </c>
      <c r="M95">
        <f t="shared" si="47"/>
        <v>6.4285650000000008</v>
      </c>
      <c r="N95">
        <f t="shared" si="48"/>
        <v>7.8571350000000004</v>
      </c>
      <c r="O95">
        <f t="shared" si="49"/>
        <v>51.928471999999999</v>
      </c>
      <c r="P95" s="1">
        <f t="shared" si="50"/>
        <v>20.7713888</v>
      </c>
      <c r="Q95" s="2">
        <v>45</v>
      </c>
      <c r="R95" s="2">
        <v>36.67</v>
      </c>
      <c r="S95" s="2">
        <v>35</v>
      </c>
      <c r="T95" s="2">
        <v>46.67</v>
      </c>
      <c r="U95" s="2">
        <v>40</v>
      </c>
      <c r="V95" s="2">
        <v>50</v>
      </c>
      <c r="W95" s="2">
        <f t="shared" si="36"/>
        <v>6.4285650000000008</v>
      </c>
      <c r="X95" s="2">
        <f t="shared" si="37"/>
        <v>10.47713238</v>
      </c>
      <c r="Y95" s="2">
        <f t="shared" si="38"/>
        <v>2.4999800000000003</v>
      </c>
      <c r="Z95" s="2">
        <f t="shared" si="39"/>
        <v>10.000680950000001</v>
      </c>
      <c r="AA95" s="2">
        <f t="shared" si="40"/>
        <v>5.7142800000000005</v>
      </c>
      <c r="AB95" s="2">
        <f t="shared" si="41"/>
        <v>7.142850000000001</v>
      </c>
      <c r="AC95" s="1">
        <f t="shared" si="42"/>
        <v>42.263488330000008</v>
      </c>
      <c r="AD95" s="2">
        <f t="shared" si="43"/>
        <v>25.358092998000004</v>
      </c>
      <c r="AE95" s="1">
        <f t="shared" si="51"/>
        <v>46.129481798</v>
      </c>
    </row>
    <row r="96" spans="1:32" x14ac:dyDescent="0.25">
      <c r="A96">
        <v>2016202111</v>
      </c>
      <c r="B96" t="s">
        <v>8</v>
      </c>
      <c r="C96">
        <v>82</v>
      </c>
      <c r="D96">
        <v>59</v>
      </c>
      <c r="E96">
        <v>73</v>
      </c>
      <c r="F96">
        <v>70</v>
      </c>
      <c r="G96">
        <v>79</v>
      </c>
      <c r="H96">
        <v>90</v>
      </c>
      <c r="I96">
        <f t="shared" si="45"/>
        <v>11.714274000000001</v>
      </c>
      <c r="J96">
        <f t="shared" ref="J96:J100" si="52">28.5714/100*D96</f>
        <v>16.857126000000001</v>
      </c>
      <c r="K96">
        <f t="shared" ref="K96:K100" si="53">7.1428/100*E96</f>
        <v>5.2142440000000008</v>
      </c>
      <c r="L96">
        <f t="shared" si="46"/>
        <v>14.99995</v>
      </c>
      <c r="M96">
        <f t="shared" si="47"/>
        <v>11.285703000000002</v>
      </c>
      <c r="N96">
        <f t="shared" si="48"/>
        <v>12.857130000000002</v>
      </c>
      <c r="O96">
        <f t="shared" si="49"/>
        <v>72.928426999999999</v>
      </c>
      <c r="P96" s="1">
        <f t="shared" si="50"/>
        <v>29.171370800000002</v>
      </c>
      <c r="Q96" s="2">
        <v>90</v>
      </c>
      <c r="R96" s="2">
        <v>66.67</v>
      </c>
      <c r="S96" s="2">
        <v>80</v>
      </c>
      <c r="T96" s="2">
        <v>73.33</v>
      </c>
      <c r="U96" s="2">
        <v>70</v>
      </c>
      <c r="V96" s="2">
        <v>90</v>
      </c>
      <c r="W96" s="2">
        <f t="shared" si="36"/>
        <v>12.857130000000002</v>
      </c>
      <c r="X96" s="2">
        <f t="shared" si="37"/>
        <v>19.04855238</v>
      </c>
      <c r="Y96" s="2">
        <f t="shared" si="38"/>
        <v>5.7142400000000002</v>
      </c>
      <c r="Z96" s="2">
        <f t="shared" si="39"/>
        <v>15.71351905</v>
      </c>
      <c r="AA96" s="2">
        <f t="shared" si="40"/>
        <v>9.9999900000000004</v>
      </c>
      <c r="AB96" s="2">
        <f t="shared" si="41"/>
        <v>12.857130000000002</v>
      </c>
      <c r="AC96" s="1">
        <f t="shared" si="42"/>
        <v>76.190561430000002</v>
      </c>
      <c r="AD96" s="2">
        <f t="shared" si="43"/>
        <v>45.714336858000003</v>
      </c>
      <c r="AE96" s="1">
        <f t="shared" si="51"/>
        <v>74.885707658000001</v>
      </c>
      <c r="AF96" t="s">
        <v>249</v>
      </c>
    </row>
    <row r="97" spans="1:32" x14ac:dyDescent="0.25">
      <c r="A97">
        <v>2016202113</v>
      </c>
      <c r="B97" t="s">
        <v>200</v>
      </c>
      <c r="C97">
        <v>61</v>
      </c>
      <c r="D97">
        <v>41</v>
      </c>
      <c r="E97">
        <v>51</v>
      </c>
      <c r="F97">
        <v>66</v>
      </c>
      <c r="G97">
        <v>58</v>
      </c>
      <c r="H97">
        <v>82</v>
      </c>
      <c r="I97">
        <f t="shared" si="45"/>
        <v>8.7142770000000009</v>
      </c>
      <c r="J97">
        <f t="shared" si="52"/>
        <v>11.714274000000001</v>
      </c>
      <c r="K97">
        <f t="shared" si="53"/>
        <v>3.6428280000000002</v>
      </c>
      <c r="L97">
        <f t="shared" si="46"/>
        <v>14.142810000000001</v>
      </c>
      <c r="M97">
        <f t="shared" si="47"/>
        <v>8.2857060000000011</v>
      </c>
      <c r="N97">
        <f t="shared" si="48"/>
        <v>11.714274000000001</v>
      </c>
      <c r="O97">
        <f t="shared" si="49"/>
        <v>58.214169000000012</v>
      </c>
      <c r="P97" s="1">
        <f t="shared" si="50"/>
        <v>23.285667600000007</v>
      </c>
      <c r="Q97" s="2">
        <v>45</v>
      </c>
      <c r="R97" s="2">
        <v>50</v>
      </c>
      <c r="S97" s="2">
        <v>45</v>
      </c>
      <c r="T97" s="2">
        <v>56.67</v>
      </c>
      <c r="U97" s="2">
        <v>36.67</v>
      </c>
      <c r="V97" s="2">
        <v>85</v>
      </c>
      <c r="W97" s="2">
        <f t="shared" si="36"/>
        <v>6.4285650000000008</v>
      </c>
      <c r="X97" s="2">
        <f t="shared" si="37"/>
        <v>14.285700000000002</v>
      </c>
      <c r="Y97" s="2">
        <f t="shared" si="38"/>
        <v>3.2142600000000003</v>
      </c>
      <c r="Z97" s="2">
        <f t="shared" si="39"/>
        <v>12.143530950000001</v>
      </c>
      <c r="AA97" s="2">
        <f t="shared" si="40"/>
        <v>5.2385661900000002</v>
      </c>
      <c r="AB97" s="2">
        <f t="shared" si="41"/>
        <v>12.142845000000001</v>
      </c>
      <c r="AC97" s="1">
        <f t="shared" si="42"/>
        <v>53.453467140000008</v>
      </c>
      <c r="AD97" s="2">
        <f t="shared" si="43"/>
        <v>32.072080284000002</v>
      </c>
      <c r="AE97" s="1">
        <f t="shared" si="51"/>
        <v>55.357747884000005</v>
      </c>
    </row>
    <row r="98" spans="1:32" s="1" customFormat="1" x14ac:dyDescent="0.25">
      <c r="A98">
        <v>2016202116</v>
      </c>
      <c r="B98" t="s">
        <v>9</v>
      </c>
      <c r="C98">
        <v>79</v>
      </c>
      <c r="D98">
        <v>61</v>
      </c>
      <c r="E98">
        <v>69</v>
      </c>
      <c r="F98">
        <v>72</v>
      </c>
      <c r="G98">
        <v>76</v>
      </c>
      <c r="H98">
        <v>83</v>
      </c>
      <c r="I98">
        <f t="shared" si="45"/>
        <v>11.285703000000002</v>
      </c>
      <c r="J98">
        <f t="shared" si="52"/>
        <v>17.428554000000002</v>
      </c>
      <c r="K98">
        <f t="shared" si="53"/>
        <v>4.9285320000000006</v>
      </c>
      <c r="L98">
        <f t="shared" si="46"/>
        <v>15.428520000000001</v>
      </c>
      <c r="M98">
        <f t="shared" si="47"/>
        <v>10.857132</v>
      </c>
      <c r="N98">
        <f t="shared" si="48"/>
        <v>11.857131000000001</v>
      </c>
      <c r="O98">
        <f t="shared" si="49"/>
        <v>71.785572000000002</v>
      </c>
      <c r="P98" s="1">
        <f t="shared" si="50"/>
        <v>28.714228800000001</v>
      </c>
      <c r="Q98" s="2">
        <v>95</v>
      </c>
      <c r="R98" s="2">
        <v>76.67</v>
      </c>
      <c r="S98" s="2">
        <v>77.5</v>
      </c>
      <c r="T98" s="2">
        <v>56.67</v>
      </c>
      <c r="U98" s="2">
        <v>76.67</v>
      </c>
      <c r="V98" s="2">
        <v>83</v>
      </c>
      <c r="W98" s="2">
        <f t="shared" si="36"/>
        <v>13.571415000000002</v>
      </c>
      <c r="X98" s="2">
        <f t="shared" si="37"/>
        <v>21.905692380000001</v>
      </c>
      <c r="Y98" s="2">
        <f t="shared" si="38"/>
        <v>5.5356700000000005</v>
      </c>
      <c r="Z98" s="2">
        <f t="shared" si="39"/>
        <v>12.143530950000001</v>
      </c>
      <c r="AA98" s="2">
        <f t="shared" si="40"/>
        <v>10.952846190000001</v>
      </c>
      <c r="AB98" s="2">
        <f t="shared" si="41"/>
        <v>11.857131000000001</v>
      </c>
      <c r="AC98" s="1">
        <f t="shared" si="42"/>
        <v>75.96628552</v>
      </c>
      <c r="AD98" s="2">
        <f t="shared" si="43"/>
        <v>45.579771311999998</v>
      </c>
      <c r="AE98" s="1">
        <f t="shared" si="51"/>
        <v>74.294000111999992</v>
      </c>
      <c r="AF98" s="2" t="s">
        <v>249</v>
      </c>
    </row>
    <row r="99" spans="1:32" x14ac:dyDescent="0.25">
      <c r="A99">
        <v>2016202117</v>
      </c>
      <c r="B99" t="s">
        <v>201</v>
      </c>
      <c r="C99">
        <v>44</v>
      </c>
      <c r="D99">
        <v>44</v>
      </c>
      <c r="E99">
        <v>50</v>
      </c>
      <c r="F99">
        <v>57</v>
      </c>
      <c r="G99">
        <v>52</v>
      </c>
      <c r="H99">
        <v>64</v>
      </c>
      <c r="I99">
        <f t="shared" si="45"/>
        <v>6.2857080000000005</v>
      </c>
      <c r="J99">
        <f t="shared" si="52"/>
        <v>12.571416000000001</v>
      </c>
      <c r="K99">
        <f t="shared" si="53"/>
        <v>3.5714000000000001</v>
      </c>
      <c r="L99">
        <f t="shared" si="46"/>
        <v>12.214245</v>
      </c>
      <c r="M99">
        <f t="shared" si="47"/>
        <v>7.4285640000000006</v>
      </c>
      <c r="N99">
        <f t="shared" si="48"/>
        <v>9.1428480000000008</v>
      </c>
      <c r="O99">
        <f t="shared" si="49"/>
        <v>51.214181000000004</v>
      </c>
      <c r="P99" s="1">
        <f t="shared" si="50"/>
        <v>20.485672400000002</v>
      </c>
      <c r="Q99" s="2">
        <v>35</v>
      </c>
      <c r="R99" s="2">
        <v>53.33</v>
      </c>
      <c r="S99" s="2">
        <v>40</v>
      </c>
      <c r="T99" s="2">
        <v>46.67</v>
      </c>
      <c r="U99" s="2">
        <v>53.33</v>
      </c>
      <c r="V99" s="2">
        <v>65</v>
      </c>
      <c r="W99" s="2">
        <f t="shared" si="36"/>
        <v>4.9999950000000002</v>
      </c>
      <c r="X99" s="2">
        <f t="shared" si="37"/>
        <v>15.237127620000001</v>
      </c>
      <c r="Y99" s="2">
        <f t="shared" si="38"/>
        <v>2.8571200000000001</v>
      </c>
      <c r="Z99" s="2">
        <f t="shared" si="39"/>
        <v>10.000680950000001</v>
      </c>
      <c r="AA99" s="2">
        <f t="shared" si="40"/>
        <v>7.6185638100000004</v>
      </c>
      <c r="AB99" s="2">
        <f t="shared" si="41"/>
        <v>9.2857050000000001</v>
      </c>
      <c r="AC99" s="1">
        <f t="shared" si="42"/>
        <v>49.999192380000004</v>
      </c>
      <c r="AD99" s="2">
        <f t="shared" si="43"/>
        <v>29.999515428000002</v>
      </c>
      <c r="AE99" s="1">
        <f t="shared" si="51"/>
        <v>50.485187828000008</v>
      </c>
    </row>
    <row r="100" spans="1:32" s="1" customFormat="1" x14ac:dyDescent="0.25">
      <c r="A100">
        <v>2016202118</v>
      </c>
      <c r="B100" t="s">
        <v>202</v>
      </c>
      <c r="C100">
        <v>57</v>
      </c>
      <c r="D100">
        <v>55</v>
      </c>
      <c r="E100">
        <v>53</v>
      </c>
      <c r="F100">
        <v>59</v>
      </c>
      <c r="G100">
        <v>58</v>
      </c>
      <c r="H100">
        <v>60</v>
      </c>
      <c r="I100">
        <f t="shared" si="45"/>
        <v>8.142849</v>
      </c>
      <c r="J100">
        <f t="shared" si="52"/>
        <v>15.714270000000001</v>
      </c>
      <c r="K100">
        <f t="shared" si="53"/>
        <v>3.7856840000000003</v>
      </c>
      <c r="L100">
        <f t="shared" si="46"/>
        <v>12.642815000000001</v>
      </c>
      <c r="M100">
        <f t="shared" si="47"/>
        <v>8.2857060000000011</v>
      </c>
      <c r="N100">
        <f t="shared" si="48"/>
        <v>8.5714199999999998</v>
      </c>
      <c r="O100">
        <f t="shared" si="49"/>
        <v>57.142744000000008</v>
      </c>
      <c r="P100" s="1">
        <f t="shared" si="50"/>
        <v>22.857097600000003</v>
      </c>
      <c r="Q100" s="2">
        <v>55</v>
      </c>
      <c r="R100" s="2">
        <v>80</v>
      </c>
      <c r="S100" s="2">
        <v>62.5</v>
      </c>
      <c r="T100" s="2">
        <v>40</v>
      </c>
      <c r="U100" s="2">
        <v>73.33</v>
      </c>
      <c r="V100" s="2">
        <v>67</v>
      </c>
      <c r="W100" s="2">
        <f t="shared" si="36"/>
        <v>7.8571350000000004</v>
      </c>
      <c r="X100" s="2">
        <f t="shared" si="37"/>
        <v>22.857120000000002</v>
      </c>
      <c r="Y100" s="2">
        <f t="shared" si="38"/>
        <v>4.4642500000000007</v>
      </c>
      <c r="Z100" s="2">
        <f t="shared" si="39"/>
        <v>8.5714000000000006</v>
      </c>
      <c r="AA100" s="2">
        <f t="shared" si="40"/>
        <v>10.475703810000001</v>
      </c>
      <c r="AB100" s="2">
        <f t="shared" si="41"/>
        <v>9.5714190000000006</v>
      </c>
      <c r="AC100" s="1">
        <f t="shared" si="42"/>
        <v>63.797027809999996</v>
      </c>
      <c r="AD100" s="2">
        <f t="shared" si="43"/>
        <v>38.278216685999993</v>
      </c>
      <c r="AE100" s="1">
        <f t="shared" si="51"/>
        <v>61.135314285999996</v>
      </c>
      <c r="AF100" s="2" t="s">
        <v>249</v>
      </c>
    </row>
    <row r="101" spans="1:32" x14ac:dyDescent="0.25">
      <c r="A101">
        <v>2016202119</v>
      </c>
      <c r="B101" t="s">
        <v>31</v>
      </c>
      <c r="C101">
        <v>38</v>
      </c>
      <c r="D101">
        <v>37</v>
      </c>
      <c r="E101">
        <v>47</v>
      </c>
      <c r="F101">
        <v>36</v>
      </c>
      <c r="G101">
        <v>39</v>
      </c>
      <c r="H101">
        <v>52</v>
      </c>
      <c r="I101">
        <f t="shared" si="45"/>
        <v>5.428566</v>
      </c>
      <c r="J101">
        <f>28.5714/100*E101</f>
        <v>13.428558000000001</v>
      </c>
      <c r="K101">
        <f>7.1428/100*D101</f>
        <v>2.6428360000000004</v>
      </c>
      <c r="L101">
        <f t="shared" si="46"/>
        <v>7.7142600000000003</v>
      </c>
      <c r="M101">
        <f t="shared" si="47"/>
        <v>5.5714230000000002</v>
      </c>
      <c r="N101">
        <f t="shared" si="48"/>
        <v>7.4285640000000006</v>
      </c>
      <c r="O101">
        <f t="shared" si="49"/>
        <v>42.214207000000002</v>
      </c>
      <c r="P101" s="1">
        <f t="shared" si="50"/>
        <v>16.885682800000001</v>
      </c>
      <c r="Q101" s="2">
        <v>35</v>
      </c>
      <c r="R101" s="2">
        <v>20</v>
      </c>
      <c r="S101" s="2">
        <v>37.5</v>
      </c>
      <c r="T101" s="2">
        <v>40</v>
      </c>
      <c r="U101" s="2">
        <v>36.67</v>
      </c>
      <c r="V101" s="2">
        <v>45</v>
      </c>
      <c r="W101" s="2">
        <f t="shared" si="36"/>
        <v>4.9999950000000002</v>
      </c>
      <c r="X101" s="2">
        <f t="shared" si="37"/>
        <v>5.7142800000000005</v>
      </c>
      <c r="Y101" s="2">
        <f t="shared" si="38"/>
        <v>2.67855</v>
      </c>
      <c r="Z101" s="2">
        <f t="shared" si="39"/>
        <v>8.5714000000000006</v>
      </c>
      <c r="AA101" s="2">
        <f t="shared" si="40"/>
        <v>5.2385661900000002</v>
      </c>
      <c r="AB101" s="2">
        <f t="shared" si="41"/>
        <v>6.4285650000000008</v>
      </c>
      <c r="AC101" s="1">
        <f t="shared" si="42"/>
        <v>33.631356189999998</v>
      </c>
      <c r="AD101" s="2">
        <f t="shared" si="43"/>
        <v>20.178813713999997</v>
      </c>
      <c r="AE101" s="1">
        <f t="shared" si="51"/>
        <v>37.064496513999998</v>
      </c>
    </row>
    <row r="102" spans="1:32" x14ac:dyDescent="0.25">
      <c r="A102">
        <v>2016202120</v>
      </c>
      <c r="B102" t="s">
        <v>172</v>
      </c>
      <c r="C102">
        <v>61</v>
      </c>
      <c r="D102">
        <v>60</v>
      </c>
      <c r="E102">
        <v>65</v>
      </c>
      <c r="F102">
        <v>78</v>
      </c>
      <c r="G102">
        <v>72</v>
      </c>
      <c r="H102">
        <v>91</v>
      </c>
      <c r="I102">
        <f t="shared" si="45"/>
        <v>8.7142770000000009</v>
      </c>
      <c r="J102">
        <f>28.5714/100*E102</f>
        <v>18.57141</v>
      </c>
      <c r="K102">
        <f>7.1428/100*D102</f>
        <v>4.2856800000000002</v>
      </c>
      <c r="L102">
        <f t="shared" si="46"/>
        <v>16.714230000000001</v>
      </c>
      <c r="M102">
        <f t="shared" si="47"/>
        <v>10.285704000000001</v>
      </c>
      <c r="N102">
        <f t="shared" si="48"/>
        <v>12.999987000000001</v>
      </c>
      <c r="O102">
        <f t="shared" si="49"/>
        <v>71.57128800000001</v>
      </c>
      <c r="P102" s="1">
        <f t="shared" si="50"/>
        <v>28.628515200000006</v>
      </c>
      <c r="Q102" s="2">
        <v>75</v>
      </c>
      <c r="R102" s="2">
        <v>66.67</v>
      </c>
      <c r="S102" s="2">
        <v>80</v>
      </c>
      <c r="T102" s="2">
        <v>60</v>
      </c>
      <c r="U102" s="2">
        <v>60</v>
      </c>
      <c r="V102" s="2">
        <v>100</v>
      </c>
      <c r="W102" s="2">
        <f t="shared" si="36"/>
        <v>10.714275000000001</v>
      </c>
      <c r="X102" s="2">
        <f t="shared" si="37"/>
        <v>19.04855238</v>
      </c>
      <c r="Y102" s="2">
        <f t="shared" si="38"/>
        <v>5.7142400000000002</v>
      </c>
      <c r="Z102" s="2">
        <f t="shared" si="39"/>
        <v>12.857100000000001</v>
      </c>
      <c r="AA102" s="2">
        <f t="shared" si="40"/>
        <v>8.5714199999999998</v>
      </c>
      <c r="AB102" s="2">
        <f t="shared" si="41"/>
        <v>14.285700000000002</v>
      </c>
      <c r="AC102" s="1">
        <f t="shared" si="42"/>
        <v>71.191287380000006</v>
      </c>
      <c r="AD102" s="2">
        <f t="shared" si="43"/>
        <v>42.714772428000003</v>
      </c>
      <c r="AE102" s="1">
        <f t="shared" si="51"/>
        <v>71.343287628000013</v>
      </c>
      <c r="AF102" t="s">
        <v>249</v>
      </c>
    </row>
    <row r="103" spans="1:32" x14ac:dyDescent="0.25">
      <c r="A103">
        <v>2016202121</v>
      </c>
      <c r="B103" t="s">
        <v>173</v>
      </c>
      <c r="C103">
        <v>67</v>
      </c>
      <c r="D103">
        <v>50</v>
      </c>
      <c r="E103">
        <v>64</v>
      </c>
      <c r="F103">
        <v>63</v>
      </c>
      <c r="G103">
        <v>65</v>
      </c>
      <c r="H103">
        <v>56</v>
      </c>
      <c r="I103">
        <f t="shared" si="45"/>
        <v>9.5714190000000006</v>
      </c>
      <c r="J103">
        <f>28.5714/100*E103</f>
        <v>18.285696000000002</v>
      </c>
      <c r="K103">
        <f>7.1428/100*D103</f>
        <v>3.5714000000000001</v>
      </c>
      <c r="L103">
        <f t="shared" si="46"/>
        <v>13.499955</v>
      </c>
      <c r="M103">
        <f t="shared" si="47"/>
        <v>9.2857050000000001</v>
      </c>
      <c r="N103">
        <f t="shared" si="48"/>
        <v>7.9999920000000007</v>
      </c>
      <c r="O103">
        <f t="shared" si="49"/>
        <v>62.214167000000003</v>
      </c>
      <c r="P103" s="1">
        <f t="shared" si="50"/>
        <v>24.885666800000003</v>
      </c>
      <c r="Q103" s="2">
        <v>65</v>
      </c>
      <c r="R103" s="2">
        <v>63.33</v>
      </c>
      <c r="S103" s="2">
        <v>65</v>
      </c>
      <c r="T103" s="2">
        <v>63.33</v>
      </c>
      <c r="U103" s="2">
        <v>76.67</v>
      </c>
      <c r="V103" s="2">
        <v>75</v>
      </c>
      <c r="W103" s="2">
        <f t="shared" si="36"/>
        <v>9.2857050000000001</v>
      </c>
      <c r="X103" s="2">
        <f t="shared" si="37"/>
        <v>18.09426762</v>
      </c>
      <c r="Y103" s="2">
        <f t="shared" si="38"/>
        <v>4.6428200000000004</v>
      </c>
      <c r="Z103" s="2">
        <f t="shared" si="39"/>
        <v>13.570669049999999</v>
      </c>
      <c r="AA103" s="2">
        <f t="shared" si="40"/>
        <v>10.952846190000001</v>
      </c>
      <c r="AB103" s="2">
        <f t="shared" si="41"/>
        <v>10.714275000000001</v>
      </c>
      <c r="AC103" s="1">
        <f t="shared" si="42"/>
        <v>67.26058286</v>
      </c>
      <c r="AD103" s="2">
        <f t="shared" si="43"/>
        <v>40.356349715999997</v>
      </c>
      <c r="AE103" s="1">
        <f t="shared" si="51"/>
        <v>65.242016516000007</v>
      </c>
      <c r="AF103" t="s">
        <v>249</v>
      </c>
    </row>
    <row r="104" spans="1:32" x14ac:dyDescent="0.25">
      <c r="A104">
        <v>2016202122</v>
      </c>
      <c r="B104" t="s">
        <v>174</v>
      </c>
      <c r="C104">
        <v>31</v>
      </c>
      <c r="D104">
        <v>34</v>
      </c>
      <c r="E104">
        <v>31</v>
      </c>
      <c r="F104">
        <v>46</v>
      </c>
      <c r="G104">
        <v>38</v>
      </c>
      <c r="H104">
        <v>65</v>
      </c>
      <c r="I104">
        <f t="shared" si="45"/>
        <v>4.4285670000000001</v>
      </c>
      <c r="J104">
        <f>28.5714/100*E104</f>
        <v>8.8571340000000003</v>
      </c>
      <c r="K104">
        <f>7.1428/100*D104</f>
        <v>2.4285520000000003</v>
      </c>
      <c r="L104">
        <f t="shared" si="46"/>
        <v>9.8571100000000005</v>
      </c>
      <c r="M104">
        <f t="shared" si="47"/>
        <v>5.428566</v>
      </c>
      <c r="N104">
        <f t="shared" si="48"/>
        <v>9.2857050000000001</v>
      </c>
      <c r="O104">
        <f t="shared" si="49"/>
        <v>40.285634000000002</v>
      </c>
      <c r="P104" s="1">
        <f t="shared" si="50"/>
        <v>16.114253600000001</v>
      </c>
      <c r="Q104" s="2">
        <v>35</v>
      </c>
      <c r="R104" s="2">
        <v>33.33</v>
      </c>
      <c r="S104" s="2">
        <v>45</v>
      </c>
      <c r="T104" s="2">
        <v>43.33</v>
      </c>
      <c r="U104" s="2">
        <v>26.67</v>
      </c>
      <c r="V104" s="2">
        <v>50</v>
      </c>
      <c r="W104" s="2">
        <f t="shared" si="36"/>
        <v>4.9999950000000002</v>
      </c>
      <c r="X104" s="2">
        <f t="shared" si="37"/>
        <v>9.5228476200000003</v>
      </c>
      <c r="Y104" s="2">
        <f t="shared" si="38"/>
        <v>3.2142600000000003</v>
      </c>
      <c r="Z104" s="2">
        <f t="shared" si="39"/>
        <v>9.2849690499999991</v>
      </c>
      <c r="AA104" s="2">
        <f t="shared" si="40"/>
        <v>3.8099961900000006</v>
      </c>
      <c r="AB104" s="2">
        <f t="shared" si="41"/>
        <v>7.142850000000001</v>
      </c>
      <c r="AC104" s="1">
        <f t="shared" si="42"/>
        <v>37.974917860000005</v>
      </c>
      <c r="AD104" s="2">
        <f t="shared" si="43"/>
        <v>22.784950716000001</v>
      </c>
      <c r="AE104" s="1">
        <f t="shared" si="51"/>
        <v>38.899204316000002</v>
      </c>
    </row>
    <row r="105" spans="1:32" x14ac:dyDescent="0.25">
      <c r="A105">
        <v>2016202124</v>
      </c>
      <c r="B105" t="s">
        <v>32</v>
      </c>
      <c r="C105">
        <v>62</v>
      </c>
      <c r="D105">
        <v>42</v>
      </c>
      <c r="E105">
        <v>51</v>
      </c>
      <c r="F105">
        <v>58</v>
      </c>
      <c r="G105">
        <v>50</v>
      </c>
      <c r="H105">
        <v>43</v>
      </c>
      <c r="I105">
        <f t="shared" si="45"/>
        <v>8.8571340000000003</v>
      </c>
      <c r="J105">
        <f>28.5714/100*E105</f>
        <v>14.571414000000001</v>
      </c>
      <c r="K105">
        <f>7.1428/100*D105</f>
        <v>2.9999760000000002</v>
      </c>
      <c r="L105">
        <f t="shared" si="46"/>
        <v>12.42853</v>
      </c>
      <c r="M105">
        <f t="shared" si="47"/>
        <v>7.142850000000001</v>
      </c>
      <c r="N105">
        <f t="shared" si="48"/>
        <v>6.1428510000000003</v>
      </c>
      <c r="O105">
        <f t="shared" si="49"/>
        <v>52.142755000000001</v>
      </c>
      <c r="P105" s="1">
        <f t="shared" si="50"/>
        <v>20.857102000000001</v>
      </c>
      <c r="Q105" s="2">
        <v>90</v>
      </c>
      <c r="R105" s="2">
        <v>73.33</v>
      </c>
      <c r="S105" s="2">
        <v>70</v>
      </c>
      <c r="T105" s="2">
        <v>60</v>
      </c>
      <c r="U105" s="2">
        <v>66.67</v>
      </c>
      <c r="V105" s="2">
        <v>45</v>
      </c>
      <c r="W105" s="2">
        <f t="shared" si="36"/>
        <v>12.857130000000002</v>
      </c>
      <c r="X105" s="2">
        <f t="shared" si="37"/>
        <v>20.951407620000001</v>
      </c>
      <c r="Y105" s="2">
        <f t="shared" si="38"/>
        <v>4.9999600000000006</v>
      </c>
      <c r="Z105" s="2">
        <f t="shared" si="39"/>
        <v>12.857100000000001</v>
      </c>
      <c r="AA105" s="2">
        <f t="shared" si="40"/>
        <v>9.5242761900000001</v>
      </c>
      <c r="AB105" s="2">
        <f t="shared" si="41"/>
        <v>6.4285650000000008</v>
      </c>
      <c r="AC105" s="1">
        <f t="shared" si="42"/>
        <v>67.618438810000015</v>
      </c>
      <c r="AD105" s="2">
        <f t="shared" si="43"/>
        <v>40.571063286000005</v>
      </c>
      <c r="AE105" s="1">
        <f t="shared" si="51"/>
        <v>61.428165286000009</v>
      </c>
      <c r="AF105" t="s">
        <v>249</v>
      </c>
    </row>
    <row r="106" spans="1:32" x14ac:dyDescent="0.25">
      <c r="A106">
        <v>2016202125</v>
      </c>
      <c r="B106" t="s">
        <v>221</v>
      </c>
      <c r="C106">
        <v>72</v>
      </c>
      <c r="D106" s="2">
        <v>69</v>
      </c>
      <c r="E106">
        <v>73</v>
      </c>
      <c r="F106">
        <v>80</v>
      </c>
      <c r="G106">
        <v>74</v>
      </c>
      <c r="H106" s="2">
        <v>94</v>
      </c>
      <c r="I106">
        <f t="shared" si="45"/>
        <v>10.285704000000001</v>
      </c>
      <c r="J106">
        <f t="shared" ref="J106:J109" si="54">28.5714/100*D106</f>
        <v>19.714266000000002</v>
      </c>
      <c r="K106">
        <f t="shared" ref="K106:K109" si="55">7.1428/100*E106</f>
        <v>5.2142440000000008</v>
      </c>
      <c r="L106">
        <f t="shared" si="46"/>
        <v>17.142800000000001</v>
      </c>
      <c r="M106">
        <f t="shared" si="47"/>
        <v>10.571418000000001</v>
      </c>
      <c r="N106">
        <f t="shared" si="48"/>
        <v>13.428558000000001</v>
      </c>
      <c r="O106">
        <f t="shared" si="49"/>
        <v>76.35699000000001</v>
      </c>
      <c r="P106" s="1">
        <f t="shared" si="50"/>
        <v>30.542796000000006</v>
      </c>
      <c r="Q106" s="2">
        <v>100</v>
      </c>
      <c r="R106" s="2">
        <v>70</v>
      </c>
      <c r="S106" s="2">
        <v>72.5</v>
      </c>
      <c r="T106" s="2">
        <v>83.33</v>
      </c>
      <c r="U106" s="2">
        <v>66.67</v>
      </c>
      <c r="V106" s="2">
        <v>94</v>
      </c>
      <c r="W106" s="2">
        <f t="shared" si="36"/>
        <v>14.285700000000002</v>
      </c>
      <c r="X106" s="2">
        <f t="shared" si="37"/>
        <v>19.999980000000001</v>
      </c>
      <c r="Y106" s="2">
        <f t="shared" si="38"/>
        <v>5.1785300000000003</v>
      </c>
      <c r="Z106" s="2">
        <f t="shared" si="39"/>
        <v>17.856369050000001</v>
      </c>
      <c r="AA106" s="2">
        <f t="shared" si="40"/>
        <v>9.5242761900000001</v>
      </c>
      <c r="AB106" s="2">
        <f t="shared" si="41"/>
        <v>13.428558000000001</v>
      </c>
      <c r="AC106" s="1">
        <f t="shared" si="42"/>
        <v>80.273413239999996</v>
      </c>
      <c r="AD106" s="2">
        <f t="shared" si="43"/>
        <v>48.164047943999996</v>
      </c>
      <c r="AE106" s="1">
        <f t="shared" si="51"/>
        <v>78.706843943999999</v>
      </c>
      <c r="AF106" t="s">
        <v>249</v>
      </c>
    </row>
    <row r="107" spans="1:32" x14ac:dyDescent="0.25">
      <c r="A107">
        <v>2016202126</v>
      </c>
      <c r="B107" t="s">
        <v>203</v>
      </c>
      <c r="C107">
        <v>75</v>
      </c>
      <c r="D107">
        <v>54</v>
      </c>
      <c r="E107">
        <v>64</v>
      </c>
      <c r="F107">
        <v>75</v>
      </c>
      <c r="G107">
        <v>78</v>
      </c>
      <c r="H107">
        <v>82</v>
      </c>
      <c r="I107">
        <f t="shared" si="45"/>
        <v>10.714275000000001</v>
      </c>
      <c r="J107">
        <f t="shared" si="54"/>
        <v>15.428556</v>
      </c>
      <c r="K107">
        <f t="shared" si="55"/>
        <v>4.5713920000000003</v>
      </c>
      <c r="L107">
        <f t="shared" si="46"/>
        <v>16.071375</v>
      </c>
      <c r="M107">
        <f t="shared" si="47"/>
        <v>11.142846</v>
      </c>
      <c r="N107">
        <f t="shared" si="48"/>
        <v>11.714274000000001</v>
      </c>
      <c r="O107">
        <f t="shared" si="49"/>
        <v>69.642718000000002</v>
      </c>
      <c r="P107" s="1">
        <f t="shared" si="50"/>
        <v>27.857087200000002</v>
      </c>
      <c r="Q107" s="2">
        <v>80</v>
      </c>
      <c r="R107" s="2">
        <v>80</v>
      </c>
      <c r="S107" s="2">
        <v>72.5</v>
      </c>
      <c r="T107" s="2">
        <v>73.33</v>
      </c>
      <c r="U107" s="2">
        <v>56.67</v>
      </c>
      <c r="V107" s="2">
        <v>85</v>
      </c>
      <c r="W107" s="2">
        <f t="shared" si="36"/>
        <v>11.428560000000001</v>
      </c>
      <c r="X107" s="2">
        <f t="shared" si="37"/>
        <v>22.857120000000002</v>
      </c>
      <c r="Y107" s="2">
        <f t="shared" si="38"/>
        <v>5.1785300000000003</v>
      </c>
      <c r="Z107" s="2">
        <f t="shared" si="39"/>
        <v>15.71351905</v>
      </c>
      <c r="AA107" s="2">
        <f t="shared" si="40"/>
        <v>8.0957061900000014</v>
      </c>
      <c r="AB107" s="2">
        <f t="shared" si="41"/>
        <v>12.142845000000001</v>
      </c>
      <c r="AC107" s="1">
        <f t="shared" si="42"/>
        <v>75.416280240000006</v>
      </c>
      <c r="AD107" s="2">
        <f t="shared" si="43"/>
        <v>45.249768144000001</v>
      </c>
      <c r="AE107" s="1">
        <f t="shared" si="51"/>
        <v>73.106855343999996</v>
      </c>
      <c r="AF107" t="s">
        <v>249</v>
      </c>
    </row>
    <row r="108" spans="1:32" x14ac:dyDescent="0.25">
      <c r="A108">
        <v>2016202127</v>
      </c>
      <c r="B108" t="s">
        <v>222</v>
      </c>
      <c r="C108">
        <v>58</v>
      </c>
      <c r="D108" s="2">
        <v>50</v>
      </c>
      <c r="E108">
        <v>57</v>
      </c>
      <c r="F108">
        <v>55</v>
      </c>
      <c r="G108">
        <v>63</v>
      </c>
      <c r="H108" s="2">
        <v>58</v>
      </c>
      <c r="I108">
        <f t="shared" si="45"/>
        <v>8.2857060000000011</v>
      </c>
      <c r="J108">
        <f t="shared" si="54"/>
        <v>14.285700000000002</v>
      </c>
      <c r="K108">
        <f t="shared" si="55"/>
        <v>4.071396</v>
      </c>
      <c r="L108">
        <f t="shared" si="46"/>
        <v>11.785674999999999</v>
      </c>
      <c r="M108">
        <f t="shared" si="47"/>
        <v>8.9999910000000014</v>
      </c>
      <c r="N108">
        <f t="shared" si="48"/>
        <v>8.2857060000000011</v>
      </c>
      <c r="O108">
        <f t="shared" si="49"/>
        <v>55.714174</v>
      </c>
      <c r="P108" s="1">
        <f t="shared" si="50"/>
        <v>22.285669600000002</v>
      </c>
      <c r="Q108" s="2">
        <v>55</v>
      </c>
      <c r="R108" s="2">
        <v>70</v>
      </c>
      <c r="S108" s="2">
        <v>60</v>
      </c>
      <c r="T108" s="2">
        <v>53.33</v>
      </c>
      <c r="U108" s="2">
        <v>46.67</v>
      </c>
      <c r="V108" s="2">
        <v>58</v>
      </c>
      <c r="W108" s="2">
        <f t="shared" si="36"/>
        <v>7.8571350000000004</v>
      </c>
      <c r="X108" s="2">
        <f t="shared" si="37"/>
        <v>19.999980000000001</v>
      </c>
      <c r="Y108" s="2">
        <f t="shared" si="38"/>
        <v>4.2856800000000002</v>
      </c>
      <c r="Z108" s="2">
        <f t="shared" si="39"/>
        <v>11.42781905</v>
      </c>
      <c r="AA108" s="2">
        <f t="shared" si="40"/>
        <v>6.6671361900000008</v>
      </c>
      <c r="AB108" s="2">
        <f t="shared" si="41"/>
        <v>8.2857060000000011</v>
      </c>
      <c r="AC108" s="1">
        <f t="shared" si="42"/>
        <v>58.523456240000002</v>
      </c>
      <c r="AD108" s="2">
        <f t="shared" si="43"/>
        <v>35.114073744000002</v>
      </c>
      <c r="AE108" s="1">
        <f t="shared" si="51"/>
        <v>57.399743344000001</v>
      </c>
    </row>
    <row r="109" spans="1:32" x14ac:dyDescent="0.25">
      <c r="A109">
        <v>2016202131</v>
      </c>
      <c r="B109" t="s">
        <v>204</v>
      </c>
      <c r="C109">
        <v>62</v>
      </c>
      <c r="D109">
        <v>43</v>
      </c>
      <c r="E109">
        <v>58</v>
      </c>
      <c r="F109">
        <v>56</v>
      </c>
      <c r="G109">
        <v>56</v>
      </c>
      <c r="H109">
        <v>69</v>
      </c>
      <c r="I109">
        <f t="shared" ref="I109:I115" si="56">14.2857/100*C109</f>
        <v>8.8571340000000003</v>
      </c>
      <c r="J109">
        <f t="shared" si="54"/>
        <v>12.285702000000001</v>
      </c>
      <c r="K109">
        <f t="shared" si="55"/>
        <v>4.1428240000000001</v>
      </c>
      <c r="L109">
        <f t="shared" ref="L109:L115" si="57">21.4285/100*F109</f>
        <v>11.99996</v>
      </c>
      <c r="M109">
        <f t="shared" ref="M109:M115" si="58">14.2857/100*G109</f>
        <v>7.9999920000000007</v>
      </c>
      <c r="N109">
        <f t="shared" ref="N109:N115" si="59">14.2857/100*H109</f>
        <v>9.857133000000001</v>
      </c>
      <c r="O109">
        <f t="shared" ref="O109:O115" si="60">(I109+J109+K109+L109+M109+N109)</f>
        <v>55.142745000000005</v>
      </c>
      <c r="P109" s="1">
        <f t="shared" ref="P109:P115" si="61">40/100*O109</f>
        <v>22.057098000000003</v>
      </c>
      <c r="Q109" s="2">
        <v>70</v>
      </c>
      <c r="R109" s="2">
        <v>60</v>
      </c>
      <c r="S109" s="2">
        <v>65</v>
      </c>
      <c r="T109" s="2">
        <v>40</v>
      </c>
      <c r="U109" s="2">
        <v>60</v>
      </c>
      <c r="V109" s="2">
        <v>80</v>
      </c>
      <c r="W109" s="2">
        <f t="shared" ref="W109:W115" si="62">14.2857/100*Q109</f>
        <v>9.9999900000000004</v>
      </c>
      <c r="X109" s="2">
        <f t="shared" ref="X109:X115" si="63">28.5714/100*R109</f>
        <v>17.14284</v>
      </c>
      <c r="Y109" s="2">
        <f t="shared" ref="Y109:Y115" si="64">7.1428/100*S109</f>
        <v>4.6428200000000004</v>
      </c>
      <c r="Z109" s="2">
        <f t="shared" ref="Z109:Z115" si="65">21.4285/100*T109</f>
        <v>8.5714000000000006</v>
      </c>
      <c r="AA109" s="2">
        <f t="shared" ref="AA109:AA115" si="66">14.2857/100*U109</f>
        <v>8.5714199999999998</v>
      </c>
      <c r="AB109" s="2">
        <f t="shared" ref="AB109:AB115" si="67">14.2857/100*V109</f>
        <v>11.428560000000001</v>
      </c>
      <c r="AC109" s="1">
        <f t="shared" ref="AC109:AC115" si="68">(W109+X109+Y109+Z109+AA109+AB109)</f>
        <v>60.357030000000009</v>
      </c>
      <c r="AD109" s="2">
        <f t="shared" ref="AD109:AD115" si="69">60/100*AC109</f>
        <v>36.214218000000002</v>
      </c>
      <c r="AE109" s="1">
        <f t="shared" ref="AE109:AE115" si="70">(P109+AD109)</f>
        <v>58.271316000000006</v>
      </c>
    </row>
    <row r="110" spans="1:32" x14ac:dyDescent="0.25">
      <c r="A110">
        <v>2016202132</v>
      </c>
      <c r="B110" t="s">
        <v>33</v>
      </c>
      <c r="C110">
        <v>38</v>
      </c>
      <c r="D110">
        <v>33</v>
      </c>
      <c r="E110">
        <v>38</v>
      </c>
      <c r="F110">
        <v>45</v>
      </c>
      <c r="G110">
        <v>44</v>
      </c>
      <c r="H110">
        <v>50</v>
      </c>
      <c r="I110">
        <f t="shared" si="56"/>
        <v>5.428566</v>
      </c>
      <c r="J110">
        <f>28.5714/100*E110</f>
        <v>10.857132</v>
      </c>
      <c r="K110">
        <f>7.1428/100*D110</f>
        <v>2.3571240000000002</v>
      </c>
      <c r="L110">
        <f t="shared" si="57"/>
        <v>9.6428250000000002</v>
      </c>
      <c r="M110">
        <f t="shared" si="58"/>
        <v>6.2857080000000005</v>
      </c>
      <c r="N110">
        <f t="shared" si="59"/>
        <v>7.142850000000001</v>
      </c>
      <c r="O110">
        <f t="shared" si="60"/>
        <v>41.714205</v>
      </c>
      <c r="P110" s="1">
        <f t="shared" si="61"/>
        <v>16.685682</v>
      </c>
      <c r="Q110" s="2">
        <v>55</v>
      </c>
      <c r="R110" s="2">
        <v>23.33</v>
      </c>
      <c r="S110" s="2">
        <v>47.5</v>
      </c>
      <c r="T110" s="2">
        <v>50</v>
      </c>
      <c r="U110" s="2">
        <v>50</v>
      </c>
      <c r="V110" s="2">
        <v>55</v>
      </c>
      <c r="W110" s="2">
        <f t="shared" si="62"/>
        <v>7.8571350000000004</v>
      </c>
      <c r="X110" s="2">
        <f t="shared" si="63"/>
        <v>6.6657076200000001</v>
      </c>
      <c r="Y110" s="2">
        <f t="shared" si="64"/>
        <v>3.3928300000000005</v>
      </c>
      <c r="Z110" s="2">
        <f t="shared" si="65"/>
        <v>10.71425</v>
      </c>
      <c r="AA110" s="2">
        <f t="shared" si="66"/>
        <v>7.142850000000001</v>
      </c>
      <c r="AB110" s="2">
        <f t="shared" si="67"/>
        <v>7.8571350000000004</v>
      </c>
      <c r="AC110" s="1">
        <f t="shared" si="68"/>
        <v>43.629907620000004</v>
      </c>
      <c r="AD110" s="2">
        <f t="shared" si="69"/>
        <v>26.177944572000001</v>
      </c>
      <c r="AE110" s="1">
        <f t="shared" si="70"/>
        <v>42.863626572000001</v>
      </c>
    </row>
    <row r="111" spans="1:32" x14ac:dyDescent="0.25">
      <c r="A111">
        <v>2016202134</v>
      </c>
      <c r="B111" t="s">
        <v>160</v>
      </c>
      <c r="C111">
        <v>74</v>
      </c>
      <c r="D111">
        <v>56</v>
      </c>
      <c r="E111">
        <v>62</v>
      </c>
      <c r="F111">
        <v>73</v>
      </c>
      <c r="G111">
        <v>70</v>
      </c>
      <c r="H111">
        <v>100</v>
      </c>
      <c r="I111">
        <f t="shared" si="56"/>
        <v>10.571418000000001</v>
      </c>
      <c r="J111">
        <f>28.5714/100*D111</f>
        <v>15.999984000000001</v>
      </c>
      <c r="K111">
        <f>7.1428/100*E111</f>
        <v>4.4285360000000003</v>
      </c>
      <c r="L111">
        <f t="shared" si="57"/>
        <v>15.642805000000001</v>
      </c>
      <c r="M111">
        <f t="shared" si="58"/>
        <v>9.9999900000000004</v>
      </c>
      <c r="N111">
        <f t="shared" si="59"/>
        <v>14.285700000000002</v>
      </c>
      <c r="O111">
        <f t="shared" si="60"/>
        <v>70.928433000000012</v>
      </c>
      <c r="P111" s="1">
        <f t="shared" si="61"/>
        <v>28.371373200000008</v>
      </c>
      <c r="Q111" s="2">
        <v>85</v>
      </c>
      <c r="R111" s="2">
        <v>83.33</v>
      </c>
      <c r="S111" s="2">
        <v>62.5</v>
      </c>
      <c r="T111" s="2">
        <v>60</v>
      </c>
      <c r="U111" s="2">
        <v>73.33</v>
      </c>
      <c r="V111" s="2">
        <v>100</v>
      </c>
      <c r="W111" s="2">
        <f t="shared" si="62"/>
        <v>12.142845000000001</v>
      </c>
      <c r="X111" s="2">
        <f t="shared" si="63"/>
        <v>23.808547620000002</v>
      </c>
      <c r="Y111" s="2">
        <f t="shared" si="64"/>
        <v>4.4642500000000007</v>
      </c>
      <c r="Z111" s="2">
        <f t="shared" si="65"/>
        <v>12.857100000000001</v>
      </c>
      <c r="AA111" s="2">
        <f t="shared" si="66"/>
        <v>10.475703810000001</v>
      </c>
      <c r="AB111" s="2">
        <f t="shared" si="67"/>
        <v>14.285700000000002</v>
      </c>
      <c r="AC111" s="1">
        <f t="shared" si="68"/>
        <v>78.034146430000007</v>
      </c>
      <c r="AD111" s="2">
        <f t="shared" si="69"/>
        <v>46.820487858</v>
      </c>
      <c r="AE111" s="1">
        <f t="shared" si="70"/>
        <v>75.191861058000001</v>
      </c>
      <c r="AF111" t="s">
        <v>249</v>
      </c>
    </row>
    <row r="112" spans="1:32" x14ac:dyDescent="0.25">
      <c r="A112">
        <v>2016202136</v>
      </c>
      <c r="B112" t="s">
        <v>223</v>
      </c>
      <c r="C112">
        <v>67</v>
      </c>
      <c r="D112" s="2">
        <v>52</v>
      </c>
      <c r="E112">
        <v>60</v>
      </c>
      <c r="F112">
        <v>53</v>
      </c>
      <c r="G112">
        <v>67</v>
      </c>
      <c r="H112" s="2">
        <v>57</v>
      </c>
      <c r="I112">
        <f t="shared" si="56"/>
        <v>9.5714190000000006</v>
      </c>
      <c r="J112">
        <f>28.5714/100*D112</f>
        <v>14.857128000000001</v>
      </c>
      <c r="K112">
        <f>7.1428/100*E112</f>
        <v>4.2856800000000002</v>
      </c>
      <c r="L112">
        <f t="shared" si="57"/>
        <v>11.357105000000001</v>
      </c>
      <c r="M112">
        <f t="shared" si="58"/>
        <v>9.5714190000000006</v>
      </c>
      <c r="N112">
        <f t="shared" si="59"/>
        <v>8.142849</v>
      </c>
      <c r="O112">
        <f t="shared" si="60"/>
        <v>57.785599999999995</v>
      </c>
      <c r="P112" s="1">
        <f t="shared" si="61"/>
        <v>23.114239999999999</v>
      </c>
      <c r="Q112" s="2">
        <v>70</v>
      </c>
      <c r="R112" s="2">
        <v>70</v>
      </c>
      <c r="S112" s="2">
        <v>62.5</v>
      </c>
      <c r="T112" s="2">
        <v>53.33</v>
      </c>
      <c r="U112" s="2">
        <v>70</v>
      </c>
      <c r="V112" s="2">
        <v>57</v>
      </c>
      <c r="W112" s="2">
        <f t="shared" si="62"/>
        <v>9.9999900000000004</v>
      </c>
      <c r="X112" s="2">
        <f t="shared" si="63"/>
        <v>19.999980000000001</v>
      </c>
      <c r="Y112" s="2">
        <f t="shared" si="64"/>
        <v>4.4642500000000007</v>
      </c>
      <c r="Z112" s="2">
        <f t="shared" si="65"/>
        <v>11.42781905</v>
      </c>
      <c r="AA112" s="2">
        <f t="shared" si="66"/>
        <v>9.9999900000000004</v>
      </c>
      <c r="AB112" s="2">
        <f t="shared" si="67"/>
        <v>8.142849</v>
      </c>
      <c r="AC112" s="1">
        <f t="shared" si="68"/>
        <v>64.034878050000003</v>
      </c>
      <c r="AD112" s="2">
        <f t="shared" si="69"/>
        <v>38.420926829999999</v>
      </c>
      <c r="AE112" s="1">
        <f t="shared" si="70"/>
        <v>61.535166829999994</v>
      </c>
      <c r="AF112" t="s">
        <v>249</v>
      </c>
    </row>
    <row r="113" spans="1:32" x14ac:dyDescent="0.25">
      <c r="A113">
        <v>2016202138</v>
      </c>
      <c r="B113" t="s">
        <v>34</v>
      </c>
      <c r="C113">
        <v>51</v>
      </c>
      <c r="D113">
        <v>41</v>
      </c>
      <c r="E113">
        <v>43</v>
      </c>
      <c r="F113">
        <v>59</v>
      </c>
      <c r="G113">
        <v>52</v>
      </c>
      <c r="H113">
        <v>45</v>
      </c>
      <c r="I113">
        <f t="shared" si="56"/>
        <v>7.2857070000000004</v>
      </c>
      <c r="J113">
        <f>28.5714/100*E113</f>
        <v>12.285702000000001</v>
      </c>
      <c r="K113">
        <f>7.1428/100*D113</f>
        <v>2.9285480000000002</v>
      </c>
      <c r="L113">
        <f t="shared" si="57"/>
        <v>12.642815000000001</v>
      </c>
      <c r="M113">
        <f t="shared" si="58"/>
        <v>7.4285640000000006</v>
      </c>
      <c r="N113">
        <f t="shared" si="59"/>
        <v>6.4285650000000008</v>
      </c>
      <c r="O113">
        <f t="shared" si="60"/>
        <v>48.999901000000001</v>
      </c>
      <c r="P113" s="1">
        <f t="shared" si="61"/>
        <v>19.599960400000001</v>
      </c>
      <c r="Q113" s="2">
        <v>65</v>
      </c>
      <c r="R113" s="2">
        <v>66.67</v>
      </c>
      <c r="S113" s="2">
        <v>47.5</v>
      </c>
      <c r="T113" s="2">
        <v>50</v>
      </c>
      <c r="U113" s="2">
        <v>43.33</v>
      </c>
      <c r="V113" s="2">
        <v>50</v>
      </c>
      <c r="W113" s="2">
        <f t="shared" si="62"/>
        <v>9.2857050000000001</v>
      </c>
      <c r="X113" s="2">
        <f t="shared" si="63"/>
        <v>19.04855238</v>
      </c>
      <c r="Y113" s="2">
        <f t="shared" si="64"/>
        <v>3.3928300000000005</v>
      </c>
      <c r="Z113" s="2">
        <f t="shared" si="65"/>
        <v>10.71425</v>
      </c>
      <c r="AA113" s="2">
        <f t="shared" si="66"/>
        <v>6.1899938100000007</v>
      </c>
      <c r="AB113" s="2">
        <f t="shared" si="67"/>
        <v>7.142850000000001</v>
      </c>
      <c r="AC113" s="1">
        <f t="shared" si="68"/>
        <v>55.77418119</v>
      </c>
      <c r="AD113" s="2">
        <f t="shared" si="69"/>
        <v>33.464508713999997</v>
      </c>
      <c r="AE113" s="1">
        <f t="shared" si="70"/>
        <v>53.064469113999998</v>
      </c>
    </row>
    <row r="114" spans="1:32" x14ac:dyDescent="0.25">
      <c r="A114">
        <v>2016202141</v>
      </c>
      <c r="B114" t="s">
        <v>35</v>
      </c>
      <c r="C114">
        <v>54</v>
      </c>
      <c r="D114">
        <v>41</v>
      </c>
      <c r="E114">
        <v>47</v>
      </c>
      <c r="F114">
        <v>50</v>
      </c>
      <c r="G114">
        <v>54</v>
      </c>
      <c r="H114">
        <v>52</v>
      </c>
      <c r="I114">
        <f t="shared" si="56"/>
        <v>7.7142780000000002</v>
      </c>
      <c r="J114">
        <f>28.5714/100*E114</f>
        <v>13.428558000000001</v>
      </c>
      <c r="K114">
        <f>7.1428/100*D114</f>
        <v>2.9285480000000002</v>
      </c>
      <c r="L114">
        <f t="shared" si="57"/>
        <v>10.71425</v>
      </c>
      <c r="M114">
        <f t="shared" si="58"/>
        <v>7.7142780000000002</v>
      </c>
      <c r="N114">
        <f t="shared" si="59"/>
        <v>7.4285640000000006</v>
      </c>
      <c r="O114">
        <f t="shared" si="60"/>
        <v>49.928476000000003</v>
      </c>
      <c r="P114" s="1">
        <f t="shared" si="61"/>
        <v>19.971390400000004</v>
      </c>
      <c r="Q114" s="2">
        <v>70</v>
      </c>
      <c r="R114" s="2">
        <v>76.67</v>
      </c>
      <c r="S114" s="2">
        <v>55</v>
      </c>
      <c r="T114" s="2">
        <v>43.33</v>
      </c>
      <c r="U114" s="2">
        <v>46.67</v>
      </c>
      <c r="V114" s="2">
        <v>50</v>
      </c>
      <c r="W114" s="2">
        <f t="shared" si="62"/>
        <v>9.9999900000000004</v>
      </c>
      <c r="X114" s="2">
        <f t="shared" si="63"/>
        <v>21.905692380000001</v>
      </c>
      <c r="Y114" s="2">
        <f t="shared" si="64"/>
        <v>3.9285400000000004</v>
      </c>
      <c r="Z114" s="2">
        <f t="shared" si="65"/>
        <v>9.2849690499999991</v>
      </c>
      <c r="AA114" s="2">
        <f t="shared" si="66"/>
        <v>6.6671361900000008</v>
      </c>
      <c r="AB114" s="2">
        <f t="shared" si="67"/>
        <v>7.142850000000001</v>
      </c>
      <c r="AC114" s="1">
        <f t="shared" si="68"/>
        <v>58.929177620000004</v>
      </c>
      <c r="AD114" s="2">
        <f t="shared" si="69"/>
        <v>35.357506571999998</v>
      </c>
      <c r="AE114" s="1">
        <f t="shared" si="70"/>
        <v>55.328896972000003</v>
      </c>
    </row>
    <row r="115" spans="1:32" x14ac:dyDescent="0.25">
      <c r="A115">
        <v>2016202032</v>
      </c>
      <c r="B115" t="s">
        <v>18</v>
      </c>
      <c r="C115">
        <v>60</v>
      </c>
      <c r="D115">
        <v>54</v>
      </c>
      <c r="E115">
        <v>57</v>
      </c>
      <c r="F115">
        <v>68</v>
      </c>
      <c r="G115">
        <v>68</v>
      </c>
      <c r="H115">
        <v>57</v>
      </c>
      <c r="I115">
        <f t="shared" si="56"/>
        <v>8.5714199999999998</v>
      </c>
      <c r="J115">
        <f>28.5714/100*E115</f>
        <v>16.285698</v>
      </c>
      <c r="K115">
        <f>7.1428/100*D115</f>
        <v>3.8571120000000003</v>
      </c>
      <c r="L115">
        <f t="shared" si="57"/>
        <v>14.57138</v>
      </c>
      <c r="M115">
        <f t="shared" si="58"/>
        <v>9.7142760000000017</v>
      </c>
      <c r="N115">
        <f t="shared" si="59"/>
        <v>8.142849</v>
      </c>
      <c r="O115">
        <f t="shared" si="60"/>
        <v>61.142735000000002</v>
      </c>
      <c r="P115" s="1">
        <f t="shared" si="61"/>
        <v>24.457094000000001</v>
      </c>
      <c r="Q115" s="2">
        <v>80</v>
      </c>
      <c r="R115" s="2">
        <v>60</v>
      </c>
      <c r="S115" s="2">
        <v>75</v>
      </c>
      <c r="T115" s="2">
        <v>63.33</v>
      </c>
      <c r="U115" s="2">
        <v>63.33</v>
      </c>
      <c r="V115" s="2">
        <v>75</v>
      </c>
      <c r="W115" s="2">
        <f t="shared" si="62"/>
        <v>11.428560000000001</v>
      </c>
      <c r="X115" s="2">
        <f t="shared" si="63"/>
        <v>17.14284</v>
      </c>
      <c r="Y115" s="2">
        <f t="shared" si="64"/>
        <v>5.3571</v>
      </c>
      <c r="Z115" s="2">
        <f t="shared" si="65"/>
        <v>13.570669049999999</v>
      </c>
      <c r="AA115" s="2">
        <f t="shared" si="66"/>
        <v>9.0471338100000001</v>
      </c>
      <c r="AB115" s="2">
        <f t="shared" si="67"/>
        <v>10.714275000000001</v>
      </c>
      <c r="AC115" s="1">
        <f t="shared" si="68"/>
        <v>67.260577859999998</v>
      </c>
      <c r="AD115" s="2">
        <f t="shared" si="69"/>
        <v>40.356346715999997</v>
      </c>
      <c r="AE115" s="1">
        <f t="shared" si="70"/>
        <v>64.813440716000002</v>
      </c>
      <c r="AF115" t="s">
        <v>249</v>
      </c>
    </row>
    <row r="116" spans="1:32" x14ac:dyDescent="0.25">
      <c r="P116" s="1"/>
    </row>
    <row r="117" spans="1:32" x14ac:dyDescent="0.25">
      <c r="P117" s="1"/>
    </row>
    <row r="118" spans="1:32" x14ac:dyDescent="0.25">
      <c r="P118" s="1"/>
    </row>
    <row r="119" spans="1:32" x14ac:dyDescent="0.25">
      <c r="P119" s="1"/>
    </row>
    <row r="120" spans="1:32" x14ac:dyDescent="0.25">
      <c r="P120" s="1"/>
    </row>
    <row r="121" spans="1:32" x14ac:dyDescent="0.25">
      <c r="P121" s="1"/>
    </row>
    <row r="122" spans="1:32" x14ac:dyDescent="0.25">
      <c r="P122" s="1"/>
    </row>
    <row r="123" spans="1:32" x14ac:dyDescent="0.25">
      <c r="P123" s="1"/>
    </row>
    <row r="124" spans="1:32" x14ac:dyDescent="0.25">
      <c r="P124" s="1"/>
    </row>
    <row r="125" spans="1:32" x14ac:dyDescent="0.25">
      <c r="P125" s="1"/>
    </row>
    <row r="126" spans="1:32" x14ac:dyDescent="0.25">
      <c r="P126" s="1"/>
    </row>
    <row r="127" spans="1:32" x14ac:dyDescent="0.25">
      <c r="P127" s="1"/>
    </row>
    <row r="128" spans="1:32" x14ac:dyDescent="0.25">
      <c r="P128" s="1"/>
    </row>
    <row r="129" spans="16:16" x14ac:dyDescent="0.25">
      <c r="P129" s="1"/>
    </row>
    <row r="130" spans="16:16" x14ac:dyDescent="0.25">
      <c r="P130" s="1"/>
    </row>
    <row r="131" spans="16:16" x14ac:dyDescent="0.25">
      <c r="P131" s="1"/>
    </row>
    <row r="132" spans="16:16" x14ac:dyDescent="0.25">
      <c r="P132" s="1"/>
    </row>
    <row r="133" spans="16:16" x14ac:dyDescent="0.25">
      <c r="P133" s="1"/>
    </row>
    <row r="134" spans="16:16" x14ac:dyDescent="0.25">
      <c r="P134" s="1"/>
    </row>
    <row r="135" spans="16:16" x14ac:dyDescent="0.25">
      <c r="P135" s="1"/>
    </row>
    <row r="136" spans="16:16" x14ac:dyDescent="0.25">
      <c r="P136" s="1"/>
    </row>
    <row r="137" spans="16:16" x14ac:dyDescent="0.25">
      <c r="P137" s="1"/>
    </row>
    <row r="138" spans="16:16" x14ac:dyDescent="0.25">
      <c r="P138" s="1"/>
    </row>
    <row r="139" spans="16:16" x14ac:dyDescent="0.25">
      <c r="P139" s="1"/>
    </row>
    <row r="140" spans="16:16" x14ac:dyDescent="0.25">
      <c r="P140" s="1"/>
    </row>
    <row r="141" spans="16:16" x14ac:dyDescent="0.25">
      <c r="P141" s="1"/>
    </row>
    <row r="142" spans="16:16" x14ac:dyDescent="0.25">
      <c r="P142" s="1"/>
    </row>
    <row r="143" spans="16:16" x14ac:dyDescent="0.25">
      <c r="P143" s="1"/>
    </row>
    <row r="144" spans="16:16" x14ac:dyDescent="0.25">
      <c r="P144" s="1"/>
    </row>
    <row r="145" spans="16:16" x14ac:dyDescent="0.25">
      <c r="P145" s="1"/>
    </row>
    <row r="146" spans="16:16" x14ac:dyDescent="0.25">
      <c r="P146" s="1"/>
    </row>
    <row r="147" spans="16:16" x14ac:dyDescent="0.25">
      <c r="P147" s="1"/>
    </row>
  </sheetData>
  <sortState ref="A3:Q138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birinci ogretim</vt:lpstr>
      <vt:lpstr>ikinci ogretim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</dc:creator>
  <cp:lastModifiedBy>BBB</cp:lastModifiedBy>
  <dcterms:created xsi:type="dcterms:W3CDTF">2017-05-12T09:19:01Z</dcterms:created>
  <dcterms:modified xsi:type="dcterms:W3CDTF">2017-06-02T07:04:04Z</dcterms:modified>
</cp:coreProperties>
</file>